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FB_2\FB_2_Finanzen\Kämmerei\Haushalt\Hh-Aufstellung\2025\Änderungsliste\"/>
    </mc:Choice>
  </mc:AlternateContent>
  <xr:revisionPtr revIDLastSave="0" documentId="13_ncr:1_{86B88A27-F2D8-4773-85D6-19AD00633A9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ranktionen 2025 02.12.24" sheetId="8" r:id="rId1"/>
    <sheet name="Änd.-liste 2025 Stand 02.12 (2)" sheetId="9" r:id="rId2"/>
  </sheets>
  <definedNames>
    <definedName name="_xlnm.Print_Area" localSheetId="0">'Franktionen 2025 02.12.24'!$A$1:$O$76</definedName>
    <definedName name="_xlnm.Print_Titles" localSheetId="1">'Änd.-liste 2025 Stand 02.12 (2)'!$1:$7</definedName>
    <definedName name="_xlnm.Print_Titles" localSheetId="0">'Franktionen 2025 02.12.24'!$1:$7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5" i="8" l="1"/>
  <c r="I35" i="8"/>
  <c r="H35" i="8"/>
  <c r="G35" i="8"/>
  <c r="F35" i="8"/>
  <c r="E35" i="8"/>
  <c r="D35" i="8"/>
  <c r="C35" i="8"/>
  <c r="D67" i="9"/>
  <c r="J65" i="9"/>
  <c r="I65" i="9"/>
  <c r="H65" i="9"/>
  <c r="G65" i="9"/>
  <c r="F65" i="9"/>
  <c r="E65" i="9"/>
  <c r="D65" i="9"/>
  <c r="C65" i="9"/>
  <c r="J31" i="9"/>
  <c r="J67" i="9" s="1"/>
  <c r="I31" i="9"/>
  <c r="I67" i="9" s="1"/>
  <c r="H31" i="9"/>
  <c r="H67" i="9" s="1"/>
  <c r="G31" i="9"/>
  <c r="G67" i="9" s="1"/>
  <c r="F31" i="9"/>
  <c r="F67" i="9" s="1"/>
  <c r="E31" i="9"/>
  <c r="E67" i="9" s="1"/>
  <c r="D31" i="9"/>
  <c r="C31" i="9"/>
  <c r="C67" i="9" s="1"/>
  <c r="C70" i="8" l="1"/>
  <c r="C72" i="8" s="1"/>
  <c r="D70" i="8" l="1"/>
  <c r="D72" i="8" s="1"/>
  <c r="E70" i="8"/>
  <c r="E72" i="8" s="1"/>
  <c r="F70" i="8"/>
  <c r="G70" i="8"/>
  <c r="H70" i="8"/>
  <c r="I70" i="8"/>
  <c r="J70" i="8"/>
  <c r="I72" i="8" l="1"/>
  <c r="J72" i="8"/>
  <c r="H72" i="8"/>
  <c r="F72" i="8"/>
  <c r="G72" i="8"/>
</calcChain>
</file>

<file path=xl/sharedStrings.xml><?xml version="1.0" encoding="utf-8"?>
<sst xmlns="http://schemas.openxmlformats.org/spreadsheetml/2006/main" count="233" uniqueCount="127">
  <si>
    <t>Ergebnishaushalt</t>
  </si>
  <si>
    <t>Finanzhaushalt</t>
  </si>
  <si>
    <t>Produkt/
KST/
KTR/
Sachkonto</t>
  </si>
  <si>
    <t>Maßnahme / 
Beschluss</t>
  </si>
  <si>
    <t>Jahresergebnis (aktualisiert)</t>
  </si>
  <si>
    <t>Verbesserung im Haushalt</t>
  </si>
  <si>
    <t>Verschlechterung im Haushalt</t>
  </si>
  <si>
    <t>Fortgeschriebene Werte Folgejahre (Liquidität)</t>
  </si>
  <si>
    <t>Vorschläge für die Beratung:</t>
  </si>
  <si>
    <t>Erläuterungen</t>
  </si>
  <si>
    <t>Änderung Bestand an Finanzmitteln</t>
  </si>
  <si>
    <t>FB II</t>
  </si>
  <si>
    <t>1601/
10801/
1661101/
411101</t>
  </si>
  <si>
    <t>FB I</t>
  </si>
  <si>
    <t>ZWISCHENSUMMME</t>
  </si>
  <si>
    <t>FB III</t>
  </si>
  <si>
    <t>JA</t>
  </si>
  <si>
    <t>NEIN</t>
  </si>
  <si>
    <t>Enth</t>
  </si>
  <si>
    <t>Schieben</t>
  </si>
  <si>
    <t>FB IV</t>
  </si>
  <si>
    <t>Änderungsliste 01/2025 zum HH-Entwurf 2025</t>
  </si>
  <si>
    <t>Werte lt. Haushaltsentwurf 2025</t>
  </si>
  <si>
    <t>Änderung Stellenplan:
Anpassung Stelle von S11 auf S12</t>
  </si>
  <si>
    <t>1601/
10801/
1661101/
576401</t>
  </si>
  <si>
    <t>Abschreibung geringwertiger Wirtschaftsgüter</t>
  </si>
  <si>
    <t>Keine Auswirkung auf den Finanzhaushalt</t>
  </si>
  <si>
    <t>Schlüsselzuweisung (lt. GFG 2025: 4.245.522 € anstatt 4.233.909 €)</t>
  </si>
  <si>
    <t>lt. Modellrechnung vom 06.11.2024</t>
  </si>
  <si>
    <t xml:space="preserve">Erneuerung Verwaltungssoftware der Kita </t>
  </si>
  <si>
    <t>0601/ 31201/ 0636102/ 524903</t>
  </si>
  <si>
    <t>(Stand: 02.12.2024)</t>
  </si>
  <si>
    <t>0302/
0321104/
30501/
432131</t>
  </si>
  <si>
    <t>Antrag auf Neugestaltung der Elternbeiträge OGS laut "Fraktion Havixbeck"</t>
  </si>
  <si>
    <t>Antrag aus dem SBA am 26.11.2024</t>
  </si>
  <si>
    <t>1201/
1254103/
41201/
542931</t>
  </si>
  <si>
    <t>1201/
1254103/
41201/
414101</t>
  </si>
  <si>
    <t>Antrag auf Erstellung eines vom Land NRW geförderten Wegekonzeptes der CDU (Aufwand)</t>
  </si>
  <si>
    <t>Antrag auf Erstellung eines vom Land NRW geförderten Wegekonzeptes der CDU (Ertrag)</t>
  </si>
  <si>
    <t>Antrag aus dem BA am 27.11.2024</t>
  </si>
  <si>
    <t>Vorschläge aus dem Bürgerhaushalt:</t>
  </si>
  <si>
    <t>Verstetigung des Zuschusses für den Verein Füreinander Miteinander</t>
  </si>
  <si>
    <t>Erhaltung des „Ladenlokals“ mit seinen umfangreichen sozialen Angeboten für die Havixbecker Bürger:innen</t>
  </si>
  <si>
    <t>Erhöhung des Gemeindezuschusses zur Förderung und finanziellen Sicherung der musikalischen Bildung von Kindern und Jugendlichen um Preis- oder Beitragssteigerungen zu vermindern.</t>
  </si>
  <si>
    <t>Fördermittel für einen niederschwelligen Sprachunterricht</t>
  </si>
  <si>
    <t>Abschaffung des Sandsteinmuseums</t>
  </si>
  <si>
    <t>Sandsteinmuseum (Scheune, Remise und Hof) gemäß des Konzeptes, das im Rat schon beschlossen wurde, umsetzen.</t>
  </si>
  <si>
    <t>Haus Sudhues - Herstellen der Barrierefreiheit</t>
  </si>
  <si>
    <t>Sanierung der Dusch- &amp; Sanitäranlagen in der Baumberg-Sporthalle</t>
  </si>
  <si>
    <t xml:space="preserve">Modernisierung und Umgestaltung der beiden Schulhöfe </t>
  </si>
  <si>
    <t>Lichtkonzept für die Straßenbeleuchtung in Wohngebieten erstellen und Licht bedarfsgerecht steuern, Umrüstung auf nachhaltige LED Beleuchtung, „Lichtmanagement“</t>
  </si>
  <si>
    <t>Die Geh- und Radwege in der Gemeinde sollen auf Gefahrenstellen überprüft werden. Bestehende Schäden sollen beseitigt werden</t>
  </si>
  <si>
    <t>Bestehende Straßenschäden sollen beseitigt werden, fehlende Markierungen sollen erneuert werden</t>
  </si>
  <si>
    <t>Der Bürgerradweg Klute-Haus Stapel soll weiter ausgebaut werden</t>
  </si>
  <si>
    <t>Entfernen der Insel vor der Blickapotheke (Anm. Bauminsel)</t>
  </si>
  <si>
    <t>Errichtung einer Rad-/Fußgängerbrücke zum Habichtsbach II</t>
  </si>
  <si>
    <t>Wohnmobilstellplatz am Freibad optimieren und möglicherweise neue Stellplätze schaffen</t>
  </si>
  <si>
    <t>Regelmäßigere Reinigung der Toilettenanlage am Bahnhof</t>
  </si>
  <si>
    <t>Ideenwettbewerb zur Gestaltung des Kreisverkehrs bei Laubrock durchführen, Pflegezustand des Kreisverkehrs verbessern</t>
  </si>
  <si>
    <t>Für Havixbeck sollte ein neues Spielplatzkonzept erstellt werden. Es soll sowohl um die Verbesserung einzelner Spielplätze, als auch um eine Bedarfsanalyse für alle bestehenden Spielplätze gehen.</t>
  </si>
  <si>
    <t>Die Grünabfallcontainer am Müllplatz sollen abgesenkt und leichter zugänglich gemacht werden</t>
  </si>
  <si>
    <t>Die Mülleimerverteilung in Havixbeck soll verbessert werden.</t>
  </si>
  <si>
    <t xml:space="preserve">Ideenwettbewerb und Konzept zur Neugestaltung des Bürgerparks </t>
  </si>
  <si>
    <t>Den Rasenschnitt in den Grünflächen häufiger durchführen, Sträucher und Hecken in den öffentlichen Flächen häufiger zurückschneiden</t>
  </si>
  <si>
    <t>Schaffung eines zusätzlichen Arbeitsplatzes auf dem Bauhof.</t>
  </si>
  <si>
    <t>Finanzielle Beteiligung der Eltern bei der Erstausstattung der Schüler:innen der Anne-Frank-Gesamtschule mit Tablets.</t>
  </si>
  <si>
    <t>Schaffung barrierefreier Geh- und Radwege und einer barrierefreien öffentlichen Toilette.</t>
  </si>
  <si>
    <r>
      <t xml:space="preserve">Kulturkoordinator:in für Havixbeck und Hohenholte, </t>
    </r>
    <r>
      <rPr>
        <sz val="12"/>
        <color rgb="FF000000"/>
        <rFont val="Arial"/>
        <family val="2"/>
      </rPr>
      <t xml:space="preserve"> </t>
    </r>
    <r>
      <rPr>
        <sz val="10"/>
        <color rgb="FF000000"/>
        <rFont val="Arial"/>
        <family val="2"/>
      </rPr>
      <t>Einrichtung einer (halben) Kulturamtsstelle</t>
    </r>
  </si>
  <si>
    <t>Antrag aus dem BA am 27.11.2024
(Aktuell 75% des Konzeptes gefördert)</t>
  </si>
  <si>
    <t>Konzept ist im HH-Entwurf enthalten</t>
  </si>
  <si>
    <t>Planungskosten für Schulhof AFG</t>
  </si>
  <si>
    <t>Im HH-Entwurf enthalten</t>
  </si>
  <si>
    <t>Ansatz für Konzepterstellung</t>
  </si>
  <si>
    <t>Annahme 10 zusätzliche Stellen</t>
  </si>
  <si>
    <t>0106/
0111116/
40101/
501201</t>
  </si>
  <si>
    <t>Schaffung von drei Stellen am Bauhof für Friedhofsangelegenheiten</t>
  </si>
  <si>
    <t>FZ-001</t>
  </si>
  <si>
    <t>Geräteausstattung für Friedhof</t>
  </si>
  <si>
    <t>Gebrauchter Bagger,…</t>
  </si>
  <si>
    <t>0106/
0111118/
40101/
575301</t>
  </si>
  <si>
    <t>Abschreibung Fuhrpark</t>
  </si>
  <si>
    <t>Annahme Abschreibungsdauer 5 J.</t>
  </si>
  <si>
    <t>0106/
0111116/
40101/
523202</t>
  </si>
  <si>
    <t>Material Unterhaltung Friedhof</t>
  </si>
  <si>
    <r>
      <t xml:space="preserve">Einsparpotential bei Grünpflege 240.000 € p.a.
</t>
    </r>
    <r>
      <rPr>
        <b/>
        <sz val="11"/>
        <color theme="1"/>
        <rFont val="Arial"/>
        <family val="2"/>
      </rPr>
      <t>Stellenplan müsste angepasst werden!</t>
    </r>
  </si>
  <si>
    <t>1302/
1355301/
21001/
523202</t>
  </si>
  <si>
    <t>Einsparung Grünpflege Fremdvergabe</t>
  </si>
  <si>
    <t>1301/
1355103/
41401/
523202</t>
  </si>
  <si>
    <t>Schulsozialarbeit</t>
  </si>
  <si>
    <t>FOR-007</t>
  </si>
  <si>
    <t>Erweiterung Mensaküche</t>
  </si>
  <si>
    <t>Förderung</t>
  </si>
  <si>
    <t>Sperrvermerk</t>
  </si>
  <si>
    <t>Marketingverein Zuschusserhöhung</t>
  </si>
  <si>
    <t>Sperrvermerk wg FH, und zunächst nur AFG</t>
  </si>
  <si>
    <t>null, erst abwarten, was sich an dem Märkten tut</t>
  </si>
  <si>
    <t>Privatanbieter sollten ran</t>
  </si>
  <si>
    <t>ohne Sperrvermerk</t>
  </si>
  <si>
    <t>Sperrvermerk, bitte Vorlage erstellen</t>
  </si>
  <si>
    <t xml:space="preserve">Sperrvermerk, bitte Vorschlag </t>
  </si>
  <si>
    <t>da ausreichend Mittel vorhanden - Verwaltung soll umsetzen</t>
  </si>
  <si>
    <t>Ursprünglicher Ansatz 240.000 € gem. Kostenberechnung im HH-Entwurf. Die Ersparnis wird um den vermutlichen Aufwand (Fremdvergabe) für das erste Halbjahr 2025 reduziert.</t>
  </si>
  <si>
    <t>In 2 Jahren wiedervorlage</t>
  </si>
  <si>
    <t>In den Arbeitskreis verschoben. Möglichst die Ideengeber des Antrags beteiligen</t>
  </si>
  <si>
    <t>ja, ohne Sperrvermerk</t>
  </si>
  <si>
    <t>1601/
10801/
1661101/
401101</t>
  </si>
  <si>
    <t>Grundsteuer A</t>
  </si>
  <si>
    <t>1601/
10801/
1661101/
401201</t>
  </si>
  <si>
    <t>Grundsteuer B</t>
  </si>
  <si>
    <t>Kreisumlage - Mehrbelastung Jugendamt</t>
  </si>
  <si>
    <t xml:space="preserve">Kreisumlage - allgemein </t>
  </si>
  <si>
    <t>Lt. Kreistagsbeschluss Umlagesatz 33,9 %</t>
  </si>
  <si>
    <t>Lt. Kreistagsbeschluss Umlagesatz 23,65 %</t>
  </si>
  <si>
    <t>Inanspruchnahme Rückstellung</t>
  </si>
  <si>
    <t>Inanspruchnahme Rückstellung Verkabelung Rathaus</t>
  </si>
  <si>
    <t>Änderungsliste 02/2025 zum HH-Entwurf 2025</t>
  </si>
  <si>
    <t>Antrag aus dem SBA am 26.11.2024/ HFA "aufkommensneutral" anpassen</t>
  </si>
  <si>
    <t>0303/
30201/
0321801/
501201</t>
  </si>
  <si>
    <t>1601/
10801/
1661101/
537401</t>
  </si>
  <si>
    <t>1601/
10801/
1661101/
537501</t>
  </si>
  <si>
    <t>0101/
00101/
0111106/
501201</t>
  </si>
  <si>
    <t>Kürzung Personalkosten auf Grund Stellenvakanzen</t>
  </si>
  <si>
    <t xml:space="preserve">Pauschale Kürzung Ansatz Personalkosten </t>
  </si>
  <si>
    <t>0108/
40301/
0111121/
271003</t>
  </si>
  <si>
    <t>1502/
10601/
1557102/
531701</t>
  </si>
  <si>
    <r>
      <rPr>
        <b/>
        <sz val="9"/>
        <color rgb="FFFF0000"/>
        <rFont val="Arial"/>
        <family val="2"/>
      </rPr>
      <t>SPERRVERMERK</t>
    </r>
    <r>
      <rPr>
        <sz val="9"/>
        <color theme="1"/>
        <rFont val="Arial"/>
        <family val="2"/>
      </rPr>
      <t xml:space="preserve">
In 2025 sollen aus dem Ansatz von 500.000 € zunächst 65.000 € freigegeben werde. 435.000 € werden mit einem Sperrvermerk versehen. Der Ansatz 2026 wird ebenfalls mit einem Sperrvermerk versehen.</t>
    </r>
  </si>
  <si>
    <t>(Stand: 12.12.2024) nach 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</si>
</sst>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5" formatCode="#,##0\ &quot;€&quot;;\-#,##0\ &quot;€&quot;"/>
    <numFmt numFmtId="164" formatCode="_-* #,##0.00\ _€_-;\-* #,##0.00\ _€_-;_-* &quot;-&quot;??\ _€_-;_-@_-"/>
    <numFmt numFmtId="165" formatCode="#,##0\ &quot;€&quot;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2"/>
      <color theme="1"/>
      <name val="Verdana"/>
      <family val="2"/>
    </font>
    <font>
      <b/>
      <sz val="11"/>
      <color rgb="FF00B050"/>
      <name val="Arial"/>
      <family val="2"/>
    </font>
    <font>
      <sz val="10"/>
      <color rgb="FF92D050"/>
      <name val="Arial"/>
      <family val="2"/>
    </font>
    <font>
      <sz val="8"/>
      <name val="Calibri"/>
      <family val="2"/>
      <scheme val="minor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9"/>
      <color theme="1"/>
      <name val="Arial"/>
      <family val="2"/>
    </font>
    <font>
      <sz val="9"/>
      <color theme="1"/>
      <name val="Verdana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b/>
      <sz val="11"/>
      <color theme="3" tint="0.3999755851924192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CFC7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106">
    <xf numFmtId="0" fontId="0" fillId="0" borderId="0" xfId="0"/>
    <xf numFmtId="0" fontId="3" fillId="0" borderId="4" xfId="0" applyFont="1" applyBorder="1"/>
    <xf numFmtId="0" fontId="3" fillId="0" borderId="4" xfId="0" applyFont="1" applyBorder="1" applyAlignment="1">
      <alignment wrapText="1"/>
    </xf>
    <xf numFmtId="0" fontId="4" fillId="0" borderId="4" xfId="0" applyFont="1" applyBorder="1"/>
    <xf numFmtId="0" fontId="3" fillId="0" borderId="0" xfId="0" applyFont="1"/>
    <xf numFmtId="49" fontId="3" fillId="0" borderId="4" xfId="0" applyNumberFormat="1" applyFont="1" applyBorder="1" applyAlignment="1">
      <alignment horizontal="left" wrapText="1"/>
    </xf>
    <xf numFmtId="0" fontId="3" fillId="0" borderId="4" xfId="0" applyFont="1" applyBorder="1" applyAlignment="1">
      <alignment vertical="center" wrapText="1"/>
    </xf>
    <xf numFmtId="164" fontId="3" fillId="0" borderId="0" xfId="1" applyFont="1"/>
    <xf numFmtId="164" fontId="4" fillId="0" borderId="0" xfId="1" applyFont="1" applyFill="1" applyBorder="1" applyAlignment="1">
      <alignment vertical="center" wrapText="1"/>
    </xf>
    <xf numFmtId="0" fontId="2" fillId="0" borderId="4" xfId="0" applyFont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12" fillId="0" borderId="0" xfId="0" applyFont="1"/>
    <xf numFmtId="10" fontId="12" fillId="0" borderId="0" xfId="0" applyNumberFormat="1" applyFont="1"/>
    <xf numFmtId="165" fontId="11" fillId="0" borderId="0" xfId="0" applyNumberFormat="1" applyFont="1"/>
    <xf numFmtId="0" fontId="10" fillId="0" borderId="0" xfId="0" applyFont="1" applyAlignment="1">
      <alignment horizontal="center" vertical="center"/>
    </xf>
    <xf numFmtId="164" fontId="10" fillId="0" borderId="0" xfId="1" applyFont="1"/>
    <xf numFmtId="5" fontId="12" fillId="0" borderId="0" xfId="1" applyNumberFormat="1" applyFont="1"/>
    <xf numFmtId="0" fontId="2" fillId="2" borderId="4" xfId="0" applyFont="1" applyFill="1" applyBorder="1" applyAlignment="1">
      <alignment horizontal="center" wrapText="1"/>
    </xf>
    <xf numFmtId="3" fontId="10" fillId="0" borderId="0" xfId="0" applyNumberFormat="1" applyFont="1"/>
    <xf numFmtId="3" fontId="13" fillId="0" borderId="0" xfId="0" applyNumberFormat="1" applyFont="1"/>
    <xf numFmtId="49" fontId="3" fillId="0" borderId="4" xfId="0" applyNumberFormat="1" applyFont="1" applyFill="1" applyBorder="1" applyAlignment="1">
      <alignment horizontal="left" wrapText="1"/>
    </xf>
    <xf numFmtId="0" fontId="3" fillId="0" borderId="4" xfId="0" applyFont="1" applyFill="1" applyBorder="1" applyAlignment="1">
      <alignment vertical="center" wrapText="1"/>
    </xf>
    <xf numFmtId="5" fontId="14" fillId="0" borderId="0" xfId="0" applyNumberFormat="1" applyFont="1"/>
    <xf numFmtId="164" fontId="7" fillId="0" borderId="0" xfId="1" applyFont="1" applyFill="1" applyBorder="1" applyAlignment="1">
      <alignment vertical="center" wrapText="1"/>
    </xf>
    <xf numFmtId="3" fontId="3" fillId="0" borderId="0" xfId="0" applyNumberFormat="1" applyFont="1"/>
    <xf numFmtId="0" fontId="10" fillId="4" borderId="0" xfId="0" applyFont="1" applyFill="1" applyAlignment="1">
      <alignment horizontal="center" vertical="center"/>
    </xf>
    <xf numFmtId="0" fontId="10" fillId="0" borderId="0" xfId="0" applyFont="1" applyAlignment="1">
      <alignment horizontal="right"/>
    </xf>
    <xf numFmtId="49" fontId="2" fillId="0" borderId="0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3" fontId="4" fillId="0" borderId="5" xfId="0" applyNumberFormat="1" applyFont="1" applyBorder="1" applyAlignment="1">
      <alignment horizontal="center"/>
    </xf>
    <xf numFmtId="3" fontId="5" fillId="0" borderId="4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/>
    </xf>
    <xf numFmtId="3" fontId="7" fillId="0" borderId="1" xfId="0" applyNumberFormat="1" applyFont="1" applyBorder="1" applyAlignment="1">
      <alignment horizontal="center"/>
    </xf>
    <xf numFmtId="3" fontId="7" fillId="0" borderId="5" xfId="0" applyNumberFormat="1" applyFont="1" applyBorder="1" applyAlignment="1">
      <alignment horizontal="center"/>
    </xf>
    <xf numFmtId="0" fontId="7" fillId="0" borderId="4" xfId="0" applyFont="1" applyBorder="1" applyAlignment="1">
      <alignment wrapText="1"/>
    </xf>
    <xf numFmtId="0" fontId="10" fillId="0" borderId="4" xfId="0" applyFont="1" applyBorder="1"/>
    <xf numFmtId="0" fontId="10" fillId="0" borderId="1" xfId="0" applyFont="1" applyBorder="1"/>
    <xf numFmtId="0" fontId="10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0" fillId="5" borderId="0" xfId="0" applyFont="1" applyFill="1"/>
    <xf numFmtId="0" fontId="11" fillId="0" borderId="0" xfId="0" applyFont="1"/>
    <xf numFmtId="0" fontId="12" fillId="0" borderId="4" xfId="0" applyFont="1" applyBorder="1"/>
    <xf numFmtId="0" fontId="11" fillId="0" borderId="4" xfId="0" applyFont="1" applyBorder="1" applyAlignment="1">
      <alignment horizontal="center" vertical="center"/>
    </xf>
    <xf numFmtId="3" fontId="8" fillId="0" borderId="4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wrapText="1"/>
    </xf>
    <xf numFmtId="3" fontId="8" fillId="0" borderId="6" xfId="0" applyNumberFormat="1" applyFont="1" applyBorder="1" applyAlignment="1">
      <alignment horizontal="center" vertical="center"/>
    </xf>
    <xf numFmtId="3" fontId="8" fillId="0" borderId="5" xfId="0" applyNumberFormat="1" applyFont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left" wrapText="1"/>
    </xf>
    <xf numFmtId="0" fontId="3" fillId="6" borderId="3" xfId="0" applyFont="1" applyFill="1" applyBorder="1" applyAlignment="1">
      <alignment vertical="center" wrapText="1"/>
    </xf>
    <xf numFmtId="3" fontId="8" fillId="6" borderId="4" xfId="0" applyNumberFormat="1" applyFont="1" applyFill="1" applyBorder="1" applyAlignment="1">
      <alignment horizontal="center" vertical="center"/>
    </xf>
    <xf numFmtId="3" fontId="8" fillId="6" borderId="5" xfId="0" applyNumberFormat="1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wrapText="1"/>
    </xf>
    <xf numFmtId="49" fontId="3" fillId="6" borderId="4" xfId="0" applyNumberFormat="1" applyFont="1" applyFill="1" applyBorder="1" applyAlignment="1">
      <alignment horizontal="left" wrapText="1"/>
    </xf>
    <xf numFmtId="3" fontId="8" fillId="6" borderId="6" xfId="0" applyNumberFormat="1" applyFont="1" applyFill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left" vertical="center" wrapText="1"/>
    </xf>
    <xf numFmtId="3" fontId="8" fillId="0" borderId="3" xfId="0" applyNumberFormat="1" applyFont="1" applyBorder="1" applyAlignment="1">
      <alignment horizontal="center" vertical="center"/>
    </xf>
    <xf numFmtId="3" fontId="8" fillId="0" borderId="2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vertical="center"/>
    </xf>
    <xf numFmtId="49" fontId="7" fillId="0" borderId="8" xfId="0" applyNumberFormat="1" applyFont="1" applyBorder="1" applyAlignment="1">
      <alignment vertical="center"/>
    </xf>
    <xf numFmtId="3" fontId="7" fillId="0" borderId="8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3" fontId="5" fillId="0" borderId="6" xfId="0" applyNumberFormat="1" applyFont="1" applyBorder="1" applyAlignment="1">
      <alignment horizontal="center" vertical="center"/>
    </xf>
    <xf numFmtId="3" fontId="15" fillId="0" borderId="4" xfId="0" applyNumberFormat="1" applyFont="1" applyBorder="1" applyAlignment="1">
      <alignment horizontal="center" vertical="center"/>
    </xf>
    <xf numFmtId="3" fontId="15" fillId="0" borderId="5" xfId="0" applyNumberFormat="1" applyFont="1" applyBorder="1" applyAlignment="1">
      <alignment horizontal="center" vertical="center"/>
    </xf>
    <xf numFmtId="3" fontId="15" fillId="0" borderId="6" xfId="0" applyNumberFormat="1" applyFont="1" applyBorder="1" applyAlignment="1">
      <alignment horizontal="center" vertical="center"/>
    </xf>
    <xf numFmtId="3" fontId="15" fillId="0" borderId="3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left" wrapText="1"/>
    </xf>
    <xf numFmtId="0" fontId="3" fillId="0" borderId="9" xfId="0" applyFont="1" applyBorder="1" applyAlignment="1">
      <alignment vertical="center" wrapText="1"/>
    </xf>
    <xf numFmtId="49" fontId="3" fillId="0" borderId="8" xfId="0" applyNumberFormat="1" applyFont="1" applyBorder="1" applyAlignment="1">
      <alignment horizontal="left" wrapText="1"/>
    </xf>
    <xf numFmtId="49" fontId="3" fillId="2" borderId="1" xfId="0" applyNumberFormat="1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center" vertical="center" wrapText="1"/>
    </xf>
    <xf numFmtId="3" fontId="15" fillId="0" borderId="2" xfId="0" applyNumberFormat="1" applyFont="1" applyBorder="1" applyAlignment="1">
      <alignment horizontal="center" vertical="center"/>
    </xf>
    <xf numFmtId="3" fontId="10" fillId="0" borderId="4" xfId="0" applyNumberFormat="1" applyFont="1" applyBorder="1"/>
    <xf numFmtId="3" fontId="13" fillId="0" borderId="4" xfId="0" applyNumberFormat="1" applyFont="1" applyBorder="1"/>
    <xf numFmtId="0" fontId="10" fillId="7" borderId="4" xfId="0" applyFont="1" applyFill="1" applyBorder="1" applyAlignment="1">
      <alignment wrapText="1"/>
    </xf>
    <xf numFmtId="0" fontId="3" fillId="7" borderId="4" xfId="0" applyFont="1" applyFill="1" applyBorder="1" applyAlignment="1">
      <alignment vertical="center" wrapText="1"/>
    </xf>
    <xf numFmtId="0" fontId="19" fillId="0" borderId="4" xfId="0" applyFont="1" applyBorder="1" applyAlignment="1">
      <alignment wrapText="1"/>
    </xf>
    <xf numFmtId="3" fontId="20" fillId="0" borderId="4" xfId="0" applyNumberFormat="1" applyFont="1" applyBorder="1"/>
    <xf numFmtId="0" fontId="21" fillId="0" borderId="0" xfId="0" applyFont="1"/>
    <xf numFmtId="0" fontId="19" fillId="0" borderId="0" xfId="0" applyFont="1"/>
    <xf numFmtId="0" fontId="22" fillId="0" borderId="0" xfId="0" applyFont="1"/>
    <xf numFmtId="3" fontId="15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wrapText="1"/>
    </xf>
    <xf numFmtId="0" fontId="12" fillId="0" borderId="4" xfId="0" applyFont="1" applyBorder="1" applyAlignment="1">
      <alignment wrapText="1"/>
    </xf>
    <xf numFmtId="0" fontId="23" fillId="0" borderId="4" xfId="0" applyFont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10" fillId="2" borderId="3" xfId="0" applyFont="1" applyFill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19" fillId="0" borderId="9" xfId="0" applyFont="1" applyBorder="1" applyAlignment="1">
      <alignment horizontal="left" wrapText="1"/>
    </xf>
    <xf numFmtId="0" fontId="19" fillId="0" borderId="8" xfId="0" applyFont="1" applyBorder="1" applyAlignment="1">
      <alignment horizontal="left" wrapText="1"/>
    </xf>
  </cellXfs>
  <cellStyles count="3">
    <cellStyle name="Komma" xfId="1" builtinId="3"/>
    <cellStyle name="Standard" xfId="0" builtinId="0"/>
    <cellStyle name="Standard 2" xfId="2" xr:uid="{00000000-0005-0000-0000-000002000000}"/>
  </cellStyles>
  <dxfs count="0"/>
  <tableStyles count="0" defaultTableStyle="TableStyleMedium2" defaultPivotStyle="PivotStyleLight16"/>
  <colors>
    <mruColors>
      <color rgb="FFACFC76"/>
      <color rgb="FF74BCFE"/>
      <color rgb="FFFF2060"/>
      <color rgb="FFFF4E37"/>
      <color rgb="FFACFF48"/>
      <color rgb="FFFF4E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84"/>
  <sheetViews>
    <sheetView tabSelected="1" zoomScale="110" zoomScaleNormal="110" workbookViewId="0">
      <pane ySplit="5" topLeftCell="A6" activePane="bottomLeft" state="frozen"/>
      <selection activeCell="B1" sqref="B1"/>
      <selection pane="bottomLeft" sqref="A1:K1"/>
    </sheetView>
  </sheetViews>
  <sheetFormatPr baseColWidth="10" defaultColWidth="11.44140625" defaultRowHeight="13.8" x14ac:dyDescent="0.25"/>
  <cols>
    <col min="1" max="1" width="10.6640625" style="11" customWidth="1"/>
    <col min="2" max="2" width="57.33203125" style="11" customWidth="1"/>
    <col min="3" max="6" width="9.6640625" style="11" customWidth="1"/>
    <col min="7" max="8" width="10.6640625" style="4" bestFit="1" customWidth="1"/>
    <col min="9" max="10" width="9.6640625" style="4" customWidth="1"/>
    <col min="11" max="11" width="21.33203125" style="11" customWidth="1"/>
    <col min="12" max="12" width="4.5546875" style="11" customWidth="1"/>
    <col min="13" max="13" width="6.5546875" style="11" customWidth="1"/>
    <col min="14" max="14" width="6.33203125" style="11" customWidth="1"/>
    <col min="15" max="15" width="10.44140625" style="11" customWidth="1"/>
    <col min="16" max="16" width="16.109375" style="91" bestFit="1" customWidth="1"/>
    <col min="17" max="17" width="4.88671875" style="11" customWidth="1"/>
    <col min="18" max="18" width="4.5546875" style="11" customWidth="1"/>
    <col min="19" max="16384" width="11.44140625" style="11"/>
  </cols>
  <sheetData>
    <row r="1" spans="1:16" s="10" customFormat="1" ht="17.399999999999999" x14ac:dyDescent="0.3">
      <c r="A1" s="103" t="s">
        <v>115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P1" s="90"/>
    </row>
    <row r="2" spans="1:16" s="10" customFormat="1" ht="17.399999999999999" x14ac:dyDescent="0.3">
      <c r="A2" s="103" t="s">
        <v>126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P2" s="90"/>
    </row>
    <row r="4" spans="1:16" x14ac:dyDescent="0.25">
      <c r="A4" s="44"/>
      <c r="B4" s="45"/>
      <c r="C4" s="99" t="s">
        <v>0</v>
      </c>
      <c r="D4" s="100"/>
      <c r="E4" s="100"/>
      <c r="F4" s="100"/>
      <c r="G4" s="101" t="s">
        <v>1</v>
      </c>
      <c r="H4" s="100"/>
      <c r="I4" s="100"/>
      <c r="J4" s="102"/>
      <c r="K4" s="51" t="s">
        <v>9</v>
      </c>
      <c r="L4" s="49"/>
      <c r="M4" s="49"/>
      <c r="N4" s="49"/>
      <c r="O4" s="49"/>
    </row>
    <row r="5" spans="1:16" x14ac:dyDescent="0.25">
      <c r="A5" s="1"/>
      <c r="B5" s="2"/>
      <c r="C5" s="9">
        <v>2025</v>
      </c>
      <c r="D5" s="9">
        <v>2026</v>
      </c>
      <c r="E5" s="29">
        <v>2027</v>
      </c>
      <c r="F5" s="47">
        <v>2028</v>
      </c>
      <c r="G5" s="46">
        <v>2025</v>
      </c>
      <c r="H5" s="9">
        <v>2026</v>
      </c>
      <c r="I5" s="29">
        <v>2027</v>
      </c>
      <c r="J5" s="9">
        <v>2028</v>
      </c>
      <c r="K5" s="43"/>
    </row>
    <row r="6" spans="1:16" s="12" customFormat="1" x14ac:dyDescent="0.25">
      <c r="A6" s="3"/>
      <c r="B6" s="42" t="s">
        <v>22</v>
      </c>
      <c r="C6" s="39">
        <v>-3798527</v>
      </c>
      <c r="D6" s="39">
        <v>-2476083</v>
      </c>
      <c r="E6" s="39">
        <v>154599</v>
      </c>
      <c r="F6" s="40">
        <v>304275</v>
      </c>
      <c r="G6" s="41">
        <v>0</v>
      </c>
      <c r="H6" s="39">
        <v>0</v>
      </c>
      <c r="I6" s="39">
        <v>0</v>
      </c>
      <c r="J6" s="39">
        <v>0</v>
      </c>
      <c r="K6" s="50"/>
      <c r="P6" s="92"/>
    </row>
    <row r="7" spans="1:16" s="12" customFormat="1" x14ac:dyDescent="0.25">
      <c r="A7" s="3"/>
      <c r="B7" s="42" t="s">
        <v>7</v>
      </c>
      <c r="C7" s="39"/>
      <c r="D7" s="39"/>
      <c r="E7" s="39"/>
      <c r="F7" s="40"/>
      <c r="G7" s="41"/>
      <c r="H7" s="39"/>
      <c r="I7" s="39"/>
      <c r="J7" s="39"/>
      <c r="K7" s="50"/>
      <c r="L7" s="50" t="s">
        <v>16</v>
      </c>
      <c r="M7" s="50" t="s">
        <v>17</v>
      </c>
      <c r="N7" s="50" t="s">
        <v>18</v>
      </c>
      <c r="O7" s="50" t="s">
        <v>19</v>
      </c>
      <c r="P7" s="92"/>
    </row>
    <row r="8" spans="1:16" s="12" customFormat="1" ht="54" customHeight="1" x14ac:dyDescent="0.25">
      <c r="A8" s="18" t="s">
        <v>2</v>
      </c>
      <c r="B8" s="30" t="s">
        <v>3</v>
      </c>
      <c r="C8" s="31"/>
      <c r="D8" s="31"/>
      <c r="E8" s="31"/>
      <c r="F8" s="32"/>
      <c r="G8" s="36"/>
      <c r="H8" s="31"/>
      <c r="I8" s="31"/>
      <c r="J8" s="31"/>
      <c r="K8" s="50"/>
      <c r="L8" s="50"/>
      <c r="M8" s="50"/>
      <c r="N8" s="50"/>
      <c r="O8" s="50"/>
      <c r="P8" s="92"/>
    </row>
    <row r="9" spans="1:16" s="12" customFormat="1" x14ac:dyDescent="0.25">
      <c r="A9" s="97" t="s">
        <v>13</v>
      </c>
      <c r="B9" s="98"/>
      <c r="C9" s="31"/>
      <c r="D9" s="31"/>
      <c r="E9" s="31"/>
      <c r="F9" s="32"/>
      <c r="G9" s="36"/>
      <c r="H9" s="31"/>
      <c r="I9" s="31"/>
      <c r="J9" s="31"/>
      <c r="K9" s="50"/>
      <c r="L9" s="50"/>
      <c r="M9" s="50"/>
      <c r="N9" s="50"/>
      <c r="O9" s="50"/>
      <c r="P9" s="92"/>
    </row>
    <row r="10" spans="1:16" ht="55.2" x14ac:dyDescent="0.25">
      <c r="A10" s="5" t="s">
        <v>120</v>
      </c>
      <c r="B10" s="6" t="s">
        <v>122</v>
      </c>
      <c r="C10" s="37">
        <v>134000</v>
      </c>
      <c r="D10" s="37">
        <v>0</v>
      </c>
      <c r="E10" s="37">
        <v>0</v>
      </c>
      <c r="F10" s="37">
        <v>0</v>
      </c>
      <c r="G10" s="38">
        <v>134000</v>
      </c>
      <c r="H10" s="37">
        <v>0</v>
      </c>
      <c r="I10" s="37">
        <v>0</v>
      </c>
      <c r="J10" s="37">
        <v>0</v>
      </c>
      <c r="K10" s="54" t="s">
        <v>121</v>
      </c>
      <c r="L10" s="43"/>
      <c r="M10" s="43"/>
      <c r="N10" s="43"/>
      <c r="O10" s="43"/>
    </row>
    <row r="11" spans="1:16" ht="52.8" x14ac:dyDescent="0.25">
      <c r="A11" s="5" t="s">
        <v>117</v>
      </c>
      <c r="B11" s="6" t="s">
        <v>23</v>
      </c>
      <c r="C11" s="34">
        <v>-360</v>
      </c>
      <c r="D11" s="34">
        <v>-360</v>
      </c>
      <c r="E11" s="34">
        <v>-360</v>
      </c>
      <c r="F11" s="34">
        <v>-360</v>
      </c>
      <c r="G11" s="36">
        <v>-360</v>
      </c>
      <c r="H11" s="34">
        <v>-360</v>
      </c>
      <c r="I11" s="34">
        <v>-360</v>
      </c>
      <c r="J11" s="34">
        <v>-360</v>
      </c>
      <c r="K11" s="54" t="s">
        <v>88</v>
      </c>
      <c r="L11" s="43"/>
      <c r="M11" s="43"/>
      <c r="N11" s="43"/>
      <c r="O11" s="43"/>
    </row>
    <row r="12" spans="1:16" s="12" customFormat="1" x14ac:dyDescent="0.25">
      <c r="A12" s="97" t="s">
        <v>11</v>
      </c>
      <c r="B12" s="98"/>
      <c r="C12" s="31"/>
      <c r="D12" s="31"/>
      <c r="E12" s="31"/>
      <c r="F12" s="32"/>
      <c r="G12" s="36"/>
      <c r="H12" s="31"/>
      <c r="I12" s="31"/>
      <c r="J12" s="31"/>
      <c r="K12" s="50"/>
      <c r="L12" s="50"/>
      <c r="M12" s="50"/>
      <c r="N12" s="50"/>
      <c r="O12" s="50"/>
      <c r="P12" s="92"/>
    </row>
    <row r="13" spans="1:16" ht="52.8" x14ac:dyDescent="0.25">
      <c r="A13" s="5" t="s">
        <v>12</v>
      </c>
      <c r="B13" s="6" t="s">
        <v>27</v>
      </c>
      <c r="C13" s="37">
        <v>11613</v>
      </c>
      <c r="D13" s="37">
        <v>11613</v>
      </c>
      <c r="E13" s="37">
        <v>11613</v>
      </c>
      <c r="F13" s="37">
        <v>11613</v>
      </c>
      <c r="G13" s="38">
        <v>11613</v>
      </c>
      <c r="H13" s="37">
        <v>11613</v>
      </c>
      <c r="I13" s="37">
        <v>11613</v>
      </c>
      <c r="J13" s="37">
        <v>11613</v>
      </c>
      <c r="K13" s="54" t="s">
        <v>28</v>
      </c>
      <c r="L13" s="84"/>
      <c r="M13" s="43"/>
      <c r="N13" s="84"/>
      <c r="O13" s="84"/>
    </row>
    <row r="14" spans="1:16" ht="52.8" x14ac:dyDescent="0.25">
      <c r="A14" s="5" t="s">
        <v>24</v>
      </c>
      <c r="B14" s="6" t="s">
        <v>25</v>
      </c>
      <c r="C14" s="34">
        <v>-155930</v>
      </c>
      <c r="D14" s="34">
        <v>-82000</v>
      </c>
      <c r="E14" s="34">
        <v>-47000</v>
      </c>
      <c r="F14" s="34">
        <v>-41100</v>
      </c>
      <c r="G14" s="56">
        <v>0</v>
      </c>
      <c r="H14" s="52">
        <v>0</v>
      </c>
      <c r="I14" s="52">
        <v>0</v>
      </c>
      <c r="J14" s="52">
        <v>0</v>
      </c>
      <c r="K14" s="54" t="s">
        <v>26</v>
      </c>
      <c r="L14" s="84"/>
      <c r="M14" s="43"/>
      <c r="N14" s="84"/>
      <c r="O14" s="84"/>
    </row>
    <row r="15" spans="1:16" ht="52.8" x14ac:dyDescent="0.25">
      <c r="A15" s="5" t="s">
        <v>30</v>
      </c>
      <c r="B15" s="6" t="s">
        <v>29</v>
      </c>
      <c r="C15" s="34">
        <v>-1400</v>
      </c>
      <c r="D15" s="52">
        <v>0</v>
      </c>
      <c r="E15" s="52">
        <v>0</v>
      </c>
      <c r="F15" s="52">
        <v>0</v>
      </c>
      <c r="G15" s="36">
        <v>-1400</v>
      </c>
      <c r="H15" s="52">
        <v>0</v>
      </c>
      <c r="I15" s="52">
        <v>0</v>
      </c>
      <c r="J15" s="52">
        <v>0</v>
      </c>
      <c r="K15" s="54"/>
      <c r="L15" s="84"/>
      <c r="M15" s="43"/>
      <c r="N15" s="84"/>
      <c r="O15" s="84"/>
    </row>
    <row r="16" spans="1:16" ht="52.8" x14ac:dyDescent="0.25">
      <c r="A16" s="5" t="s">
        <v>105</v>
      </c>
      <c r="B16" s="6" t="s">
        <v>106</v>
      </c>
      <c r="C16" s="34">
        <v>-7746</v>
      </c>
      <c r="D16" s="34">
        <v>-7880</v>
      </c>
      <c r="E16" s="34">
        <v>-8045</v>
      </c>
      <c r="F16" s="34">
        <v>-8125</v>
      </c>
      <c r="G16" s="36">
        <v>-7746</v>
      </c>
      <c r="H16" s="34">
        <v>-7880</v>
      </c>
      <c r="I16" s="34">
        <v>-8045</v>
      </c>
      <c r="J16" s="34">
        <v>-8125</v>
      </c>
      <c r="K16" s="54"/>
      <c r="L16" s="84"/>
      <c r="M16" s="43"/>
      <c r="N16" s="84"/>
      <c r="O16" s="84"/>
    </row>
    <row r="17" spans="1:16" ht="52.8" x14ac:dyDescent="0.25">
      <c r="A17" s="5" t="s">
        <v>107</v>
      </c>
      <c r="B17" s="6" t="s">
        <v>108</v>
      </c>
      <c r="C17" s="34">
        <v>-26323</v>
      </c>
      <c r="D17" s="34">
        <v>-26669</v>
      </c>
      <c r="E17" s="34">
        <v>-27050</v>
      </c>
      <c r="F17" s="34">
        <v>-30374</v>
      </c>
      <c r="G17" s="36">
        <v>-26323</v>
      </c>
      <c r="H17" s="34">
        <v>-26669</v>
      </c>
      <c r="I17" s="34">
        <v>-27050</v>
      </c>
      <c r="J17" s="34">
        <v>-30374</v>
      </c>
      <c r="K17" s="54"/>
      <c r="L17" s="84"/>
      <c r="M17" s="43"/>
      <c r="N17" s="84"/>
      <c r="O17" s="84"/>
    </row>
    <row r="18" spans="1:16" ht="52.8" x14ac:dyDescent="0.25">
      <c r="A18" s="5" t="s">
        <v>118</v>
      </c>
      <c r="B18" s="6" t="s">
        <v>110</v>
      </c>
      <c r="C18" s="37">
        <v>12513</v>
      </c>
      <c r="D18" s="37">
        <v>12638</v>
      </c>
      <c r="E18" s="37">
        <v>12764</v>
      </c>
      <c r="F18" s="37">
        <v>12891</v>
      </c>
      <c r="G18" s="38">
        <v>12513</v>
      </c>
      <c r="H18" s="37">
        <v>12638</v>
      </c>
      <c r="I18" s="37">
        <v>12764</v>
      </c>
      <c r="J18" s="37">
        <v>12891</v>
      </c>
      <c r="K18" s="54" t="s">
        <v>111</v>
      </c>
      <c r="L18" s="84"/>
      <c r="M18" s="43"/>
      <c r="N18" s="84"/>
      <c r="O18" s="84"/>
    </row>
    <row r="19" spans="1:16" ht="52.8" x14ac:dyDescent="0.25">
      <c r="A19" s="5" t="s">
        <v>119</v>
      </c>
      <c r="B19" s="6" t="s">
        <v>109</v>
      </c>
      <c r="C19" s="37">
        <v>181619</v>
      </c>
      <c r="D19" s="37">
        <v>225074</v>
      </c>
      <c r="E19" s="37">
        <v>227325</v>
      </c>
      <c r="F19" s="37">
        <v>229598</v>
      </c>
      <c r="G19" s="38">
        <v>181619</v>
      </c>
      <c r="H19" s="37">
        <v>225074</v>
      </c>
      <c r="I19" s="37">
        <v>227325</v>
      </c>
      <c r="J19" s="37">
        <v>229598</v>
      </c>
      <c r="K19" s="54" t="s">
        <v>112</v>
      </c>
      <c r="L19" s="84"/>
      <c r="M19" s="43"/>
      <c r="N19" s="84"/>
      <c r="O19" s="84"/>
    </row>
    <row r="20" spans="1:16" s="12" customFormat="1" x14ac:dyDescent="0.25">
      <c r="A20" s="97" t="s">
        <v>15</v>
      </c>
      <c r="B20" s="98"/>
      <c r="C20" s="31"/>
      <c r="D20" s="31"/>
      <c r="E20" s="31"/>
      <c r="F20" s="32"/>
      <c r="G20" s="36"/>
      <c r="H20" s="31"/>
      <c r="I20" s="31"/>
      <c r="J20" s="31"/>
      <c r="K20" s="50"/>
      <c r="L20" s="50"/>
      <c r="M20" s="50"/>
      <c r="N20" s="50"/>
      <c r="O20" s="50"/>
      <c r="P20" s="92"/>
    </row>
    <row r="21" spans="1:16" ht="69" x14ac:dyDescent="0.25">
      <c r="A21" s="5" t="s">
        <v>74</v>
      </c>
      <c r="B21" s="6" t="s">
        <v>75</v>
      </c>
      <c r="C21" s="34">
        <v>-90000</v>
      </c>
      <c r="D21" s="34">
        <v>-180000</v>
      </c>
      <c r="E21" s="34">
        <v>-180000</v>
      </c>
      <c r="F21" s="34">
        <v>-180000</v>
      </c>
      <c r="G21" s="36">
        <v>-90000</v>
      </c>
      <c r="H21" s="34">
        <v>-180000</v>
      </c>
      <c r="I21" s="34">
        <v>-180000</v>
      </c>
      <c r="J21" s="34">
        <v>-180000</v>
      </c>
      <c r="K21" s="54" t="s">
        <v>84</v>
      </c>
      <c r="L21" s="84"/>
      <c r="M21" s="43"/>
      <c r="N21" s="84"/>
      <c r="O21" s="84"/>
    </row>
    <row r="22" spans="1:16" ht="27.6" x14ac:dyDescent="0.25">
      <c r="A22" s="66" t="s">
        <v>76</v>
      </c>
      <c r="B22" s="6" t="s">
        <v>77</v>
      </c>
      <c r="C22" s="52">
        <v>0</v>
      </c>
      <c r="D22" s="52">
        <v>0</v>
      </c>
      <c r="E22" s="52">
        <v>0</v>
      </c>
      <c r="F22" s="53">
        <v>0</v>
      </c>
      <c r="G22" s="36">
        <v>-150000</v>
      </c>
      <c r="H22" s="52">
        <v>0</v>
      </c>
      <c r="I22" s="52">
        <v>0</v>
      </c>
      <c r="J22" s="52">
        <v>0</v>
      </c>
      <c r="K22" s="54" t="s">
        <v>78</v>
      </c>
      <c r="L22" s="84"/>
      <c r="M22" s="43"/>
      <c r="N22" s="84"/>
      <c r="O22" s="84"/>
    </row>
    <row r="23" spans="1:16" ht="52.8" x14ac:dyDescent="0.25">
      <c r="A23" s="5" t="s">
        <v>79</v>
      </c>
      <c r="B23" s="6" t="s">
        <v>80</v>
      </c>
      <c r="C23" s="34">
        <v>-30000</v>
      </c>
      <c r="D23" s="34">
        <v>-30000</v>
      </c>
      <c r="E23" s="34">
        <v>-30000</v>
      </c>
      <c r="F23" s="35">
        <v>-30000</v>
      </c>
      <c r="G23" s="56">
        <v>0</v>
      </c>
      <c r="H23" s="52">
        <v>0</v>
      </c>
      <c r="I23" s="52">
        <v>0</v>
      </c>
      <c r="J23" s="52">
        <v>0</v>
      </c>
      <c r="K23" s="54" t="s">
        <v>81</v>
      </c>
      <c r="L23" s="43"/>
      <c r="M23" s="84"/>
      <c r="N23" s="43"/>
      <c r="O23" s="43"/>
    </row>
    <row r="24" spans="1:16" ht="52.8" x14ac:dyDescent="0.25">
      <c r="A24" s="5" t="s">
        <v>82</v>
      </c>
      <c r="B24" s="6" t="s">
        <v>83</v>
      </c>
      <c r="C24" s="34">
        <v>-25000</v>
      </c>
      <c r="D24" s="34">
        <v>-25000</v>
      </c>
      <c r="E24" s="34">
        <v>-25000</v>
      </c>
      <c r="F24" s="35">
        <v>-25000</v>
      </c>
      <c r="G24" s="36">
        <v>-25000</v>
      </c>
      <c r="H24" s="34">
        <v>-25000</v>
      </c>
      <c r="I24" s="34">
        <v>-25000</v>
      </c>
      <c r="J24" s="34">
        <v>-25000</v>
      </c>
      <c r="K24" s="54"/>
      <c r="L24" s="43"/>
      <c r="M24" s="43"/>
      <c r="N24" s="43"/>
      <c r="O24" s="43"/>
    </row>
    <row r="25" spans="1:16" ht="52.8" x14ac:dyDescent="0.25">
      <c r="A25" s="5" t="s">
        <v>85</v>
      </c>
      <c r="B25" s="6" t="s">
        <v>86</v>
      </c>
      <c r="C25" s="77">
        <v>60000</v>
      </c>
      <c r="D25" s="77">
        <v>200000</v>
      </c>
      <c r="E25" s="77">
        <v>200000</v>
      </c>
      <c r="F25" s="83">
        <v>200000</v>
      </c>
      <c r="G25" s="75">
        <v>200000</v>
      </c>
      <c r="H25" s="74">
        <v>200000</v>
      </c>
      <c r="I25" s="74">
        <v>200000</v>
      </c>
      <c r="J25" s="74">
        <v>200000</v>
      </c>
      <c r="K25" s="104" t="s">
        <v>101</v>
      </c>
      <c r="L25" s="43"/>
      <c r="M25" s="43"/>
      <c r="N25" s="43"/>
      <c r="O25" s="43"/>
    </row>
    <row r="26" spans="1:16" ht="52.8" x14ac:dyDescent="0.25">
      <c r="A26" s="5" t="s">
        <v>87</v>
      </c>
      <c r="B26" s="6" t="s">
        <v>86</v>
      </c>
      <c r="C26" s="77">
        <v>20000</v>
      </c>
      <c r="D26" s="77">
        <v>40000</v>
      </c>
      <c r="E26" s="77">
        <v>40000</v>
      </c>
      <c r="F26" s="83">
        <v>40000</v>
      </c>
      <c r="G26" s="75">
        <v>40000</v>
      </c>
      <c r="H26" s="74">
        <v>40000</v>
      </c>
      <c r="I26" s="74">
        <v>40000</v>
      </c>
      <c r="J26" s="74">
        <v>40000</v>
      </c>
      <c r="K26" s="105"/>
      <c r="L26" s="43"/>
      <c r="M26" s="43"/>
      <c r="N26" s="43"/>
      <c r="O26" s="43"/>
    </row>
    <row r="27" spans="1:16" x14ac:dyDescent="0.25">
      <c r="A27" s="5" t="s">
        <v>89</v>
      </c>
      <c r="B27" s="6" t="s">
        <v>90</v>
      </c>
      <c r="C27" s="67">
        <v>0</v>
      </c>
      <c r="D27" s="67">
        <v>0</v>
      </c>
      <c r="E27" s="67">
        <v>0</v>
      </c>
      <c r="F27" s="68">
        <v>0</v>
      </c>
      <c r="G27" s="56">
        <v>0</v>
      </c>
      <c r="H27" s="74">
        <v>165750</v>
      </c>
      <c r="I27" s="52">
        <v>0</v>
      </c>
      <c r="J27" s="52">
        <v>0</v>
      </c>
      <c r="K27" s="54" t="s">
        <v>91</v>
      </c>
      <c r="L27" s="43"/>
      <c r="M27" s="43"/>
      <c r="N27" s="43"/>
      <c r="O27" s="43"/>
    </row>
    <row r="28" spans="1:16" ht="115.2" x14ac:dyDescent="0.25">
      <c r="A28" s="5" t="s">
        <v>89</v>
      </c>
      <c r="B28" s="6" t="s">
        <v>90</v>
      </c>
      <c r="C28" s="67">
        <v>0</v>
      </c>
      <c r="D28" s="67">
        <v>0</v>
      </c>
      <c r="E28" s="67">
        <v>0</v>
      </c>
      <c r="F28" s="68">
        <v>0</v>
      </c>
      <c r="G28" s="36">
        <v>-500000</v>
      </c>
      <c r="H28" s="34">
        <v>-1015000</v>
      </c>
      <c r="I28" s="52">
        <v>0</v>
      </c>
      <c r="J28" s="52">
        <v>0</v>
      </c>
      <c r="K28" s="88" t="s">
        <v>125</v>
      </c>
      <c r="L28" s="43"/>
      <c r="M28" s="43"/>
      <c r="N28" s="43"/>
      <c r="O28" s="43"/>
      <c r="P28" s="12"/>
    </row>
    <row r="29" spans="1:16" hidden="1" x14ac:dyDescent="0.25">
      <c r="A29" s="97" t="s">
        <v>20</v>
      </c>
      <c r="B29" s="98"/>
      <c r="C29" s="64"/>
      <c r="D29" s="64"/>
      <c r="E29" s="64"/>
      <c r="F29" s="65"/>
      <c r="G29" s="36"/>
      <c r="H29" s="37"/>
      <c r="I29" s="34"/>
      <c r="J29" s="34"/>
      <c r="K29" s="54"/>
      <c r="L29" s="43"/>
      <c r="M29" s="43"/>
      <c r="N29" s="43"/>
      <c r="O29" s="43"/>
    </row>
    <row r="30" spans="1:16" hidden="1" x14ac:dyDescent="0.25">
      <c r="A30" s="5"/>
      <c r="B30" s="6"/>
      <c r="C30" s="52">
        <v>0</v>
      </c>
      <c r="D30" s="52">
        <v>0</v>
      </c>
      <c r="E30" s="52">
        <v>0</v>
      </c>
      <c r="F30" s="52">
        <v>0</v>
      </c>
      <c r="G30" s="56">
        <v>0</v>
      </c>
      <c r="H30" s="52">
        <v>0</v>
      </c>
      <c r="I30" s="52">
        <v>0</v>
      </c>
      <c r="J30" s="52">
        <v>0</v>
      </c>
      <c r="K30" s="54"/>
      <c r="L30" s="43"/>
      <c r="M30" s="43"/>
      <c r="N30" s="43"/>
      <c r="O30" s="43"/>
    </row>
    <row r="31" spans="1:16" hidden="1" x14ac:dyDescent="0.25">
      <c r="A31" s="5"/>
      <c r="B31" s="6"/>
      <c r="C31" s="52">
        <v>0</v>
      </c>
      <c r="D31" s="52">
        <v>0</v>
      </c>
      <c r="E31" s="52">
        <v>0</v>
      </c>
      <c r="F31" s="52">
        <v>0</v>
      </c>
      <c r="G31" s="56">
        <v>0</v>
      </c>
      <c r="H31" s="52">
        <v>0</v>
      </c>
      <c r="I31" s="52">
        <v>0</v>
      </c>
      <c r="J31" s="52">
        <v>0</v>
      </c>
      <c r="K31" s="54"/>
      <c r="L31" s="43"/>
      <c r="M31" s="43"/>
      <c r="N31" s="43"/>
      <c r="O31" s="43"/>
    </row>
    <row r="32" spans="1:16" hidden="1" x14ac:dyDescent="0.25">
      <c r="A32" s="5"/>
      <c r="B32" s="6"/>
      <c r="C32" s="52">
        <v>0</v>
      </c>
      <c r="D32" s="52">
        <v>0</v>
      </c>
      <c r="E32" s="52">
        <v>0</v>
      </c>
      <c r="F32" s="52">
        <v>0</v>
      </c>
      <c r="G32" s="56">
        <v>0</v>
      </c>
      <c r="H32" s="52">
        <v>0</v>
      </c>
      <c r="I32" s="52">
        <v>0</v>
      </c>
      <c r="J32" s="52">
        <v>0</v>
      </c>
      <c r="K32" s="54"/>
      <c r="L32" s="43"/>
      <c r="M32" s="43"/>
      <c r="N32" s="43"/>
      <c r="O32" s="43"/>
    </row>
    <row r="33" spans="1:15" hidden="1" x14ac:dyDescent="0.25">
      <c r="A33" s="5"/>
      <c r="B33" s="6"/>
      <c r="C33" s="52">
        <v>0</v>
      </c>
      <c r="D33" s="52">
        <v>0</v>
      </c>
      <c r="E33" s="52">
        <v>0</v>
      </c>
      <c r="F33" s="52">
        <v>0</v>
      </c>
      <c r="G33" s="56">
        <v>0</v>
      </c>
      <c r="H33" s="52">
        <v>0</v>
      </c>
      <c r="I33" s="52">
        <v>0</v>
      </c>
      <c r="J33" s="52">
        <v>0</v>
      </c>
      <c r="K33" s="54"/>
      <c r="L33" s="43"/>
      <c r="M33" s="43"/>
      <c r="N33" s="43"/>
      <c r="O33" s="43"/>
    </row>
    <row r="34" spans="1:15" ht="52.8" x14ac:dyDescent="0.25">
      <c r="A34" s="94" t="s">
        <v>123</v>
      </c>
      <c r="B34" s="6" t="s">
        <v>113</v>
      </c>
      <c r="C34" s="67">
        <v>0</v>
      </c>
      <c r="D34" s="67">
        <v>0</v>
      </c>
      <c r="E34" s="67">
        <v>0</v>
      </c>
      <c r="F34" s="67">
        <v>0</v>
      </c>
      <c r="G34" s="36">
        <v>-120000</v>
      </c>
      <c r="H34" s="67">
        <v>0</v>
      </c>
      <c r="I34" s="67">
        <v>0</v>
      </c>
      <c r="J34" s="67">
        <v>0</v>
      </c>
      <c r="K34" s="54" t="s">
        <v>114</v>
      </c>
      <c r="L34" s="43"/>
      <c r="M34" s="43"/>
      <c r="N34" s="43"/>
      <c r="O34" s="43"/>
    </row>
    <row r="35" spans="1:15" x14ac:dyDescent="0.25">
      <c r="A35" s="57"/>
      <c r="B35" s="58" t="s">
        <v>14</v>
      </c>
      <c r="C35" s="60">
        <f t="shared" ref="C35:J35" si="0">SUM(C11:C34)</f>
        <v>-51014</v>
      </c>
      <c r="D35" s="60">
        <f t="shared" si="0"/>
        <v>137416</v>
      </c>
      <c r="E35" s="60">
        <f t="shared" si="0"/>
        <v>174247</v>
      </c>
      <c r="F35" s="60">
        <f t="shared" si="0"/>
        <v>179143</v>
      </c>
      <c r="G35" s="60">
        <f t="shared" si="0"/>
        <v>-475084</v>
      </c>
      <c r="H35" s="60">
        <f t="shared" si="0"/>
        <v>-599834</v>
      </c>
      <c r="I35" s="60">
        <f t="shared" si="0"/>
        <v>251247</v>
      </c>
      <c r="J35" s="60">
        <f t="shared" si="0"/>
        <v>250243</v>
      </c>
      <c r="K35" s="61"/>
      <c r="L35" s="84"/>
      <c r="M35" s="43"/>
      <c r="N35" s="84"/>
      <c r="O35" s="84"/>
    </row>
    <row r="36" spans="1:15" x14ac:dyDescent="0.25">
      <c r="A36" s="97" t="s">
        <v>8</v>
      </c>
      <c r="B36" s="98"/>
      <c r="C36" s="31"/>
      <c r="D36" s="31"/>
      <c r="E36" s="31"/>
      <c r="F36" s="32"/>
      <c r="G36" s="33"/>
      <c r="H36" s="31"/>
      <c r="I36" s="31"/>
      <c r="J36" s="31"/>
      <c r="K36" s="50"/>
      <c r="L36" s="84"/>
      <c r="M36" s="43"/>
      <c r="N36" s="84"/>
      <c r="O36" s="84"/>
    </row>
    <row r="37" spans="1:15" ht="55.2" x14ac:dyDescent="0.25">
      <c r="A37" s="5" t="s">
        <v>32</v>
      </c>
      <c r="B37" s="6" t="s">
        <v>33</v>
      </c>
      <c r="C37" s="74">
        <v>0</v>
      </c>
      <c r="D37" s="74">
        <v>0</v>
      </c>
      <c r="E37" s="74">
        <v>0</v>
      </c>
      <c r="F37" s="74">
        <v>0</v>
      </c>
      <c r="G37" s="76">
        <v>0</v>
      </c>
      <c r="H37" s="74">
        <v>0</v>
      </c>
      <c r="I37" s="74">
        <v>0</v>
      </c>
      <c r="J37" s="74">
        <v>0</v>
      </c>
      <c r="K37" s="54" t="s">
        <v>116</v>
      </c>
      <c r="L37" s="84"/>
      <c r="M37" s="43"/>
      <c r="N37" s="84"/>
      <c r="O37" s="84"/>
    </row>
    <row r="38" spans="1:15" ht="53.4" x14ac:dyDescent="0.3">
      <c r="A38" s="5" t="s">
        <v>35</v>
      </c>
      <c r="B38" s="6" t="s">
        <v>37</v>
      </c>
      <c r="C38" s="34">
        <v>-50000</v>
      </c>
      <c r="D38" s="52">
        <v>0</v>
      </c>
      <c r="E38" s="52">
        <v>0</v>
      </c>
      <c r="F38" s="52">
        <v>0</v>
      </c>
      <c r="G38" s="73">
        <v>-50000</v>
      </c>
      <c r="H38" s="52">
        <v>0</v>
      </c>
      <c r="I38" s="52">
        <v>0</v>
      </c>
      <c r="J38" s="52">
        <v>0</v>
      </c>
      <c r="K38" s="54" t="s">
        <v>39</v>
      </c>
      <c r="L38" s="85"/>
      <c r="M38" s="43"/>
      <c r="N38" s="43"/>
      <c r="O38" s="43"/>
    </row>
    <row r="39" spans="1:15" ht="52.8" x14ac:dyDescent="0.25">
      <c r="A39" s="78" t="s">
        <v>124</v>
      </c>
      <c r="B39" s="79" t="s">
        <v>93</v>
      </c>
      <c r="C39" s="34">
        <v>-15000</v>
      </c>
      <c r="D39" s="34">
        <v>-15000</v>
      </c>
      <c r="E39" s="34">
        <v>-15000</v>
      </c>
      <c r="F39" s="34">
        <v>-15000</v>
      </c>
      <c r="G39" s="73">
        <v>-15000</v>
      </c>
      <c r="H39" s="34">
        <v>-15000</v>
      </c>
      <c r="I39" s="34">
        <v>-15000</v>
      </c>
      <c r="J39" s="34">
        <v>-15000</v>
      </c>
      <c r="K39" s="95" t="s">
        <v>92</v>
      </c>
      <c r="M39" s="43"/>
      <c r="N39" s="43"/>
      <c r="O39" s="43"/>
    </row>
    <row r="40" spans="1:15" ht="55.8" x14ac:dyDescent="0.3">
      <c r="A40" s="78" t="s">
        <v>36</v>
      </c>
      <c r="B40" s="79" t="s">
        <v>38</v>
      </c>
      <c r="C40" s="74">
        <v>37500</v>
      </c>
      <c r="D40" s="52">
        <v>0</v>
      </c>
      <c r="E40" s="52">
        <v>0</v>
      </c>
      <c r="F40" s="53">
        <v>0</v>
      </c>
      <c r="G40" s="75">
        <v>37500</v>
      </c>
      <c r="H40" s="52">
        <v>0</v>
      </c>
      <c r="I40" s="52">
        <v>0</v>
      </c>
      <c r="J40" s="52">
        <v>0</v>
      </c>
      <c r="K40" s="54" t="s">
        <v>68</v>
      </c>
      <c r="L40" s="85"/>
      <c r="M40" s="43"/>
      <c r="N40" s="43"/>
      <c r="O40" s="43"/>
    </row>
    <row r="41" spans="1:15" ht="16.2" x14ac:dyDescent="0.3">
      <c r="A41" s="81"/>
      <c r="B41" s="82" t="s">
        <v>40</v>
      </c>
      <c r="C41" s="77"/>
      <c r="D41" s="52"/>
      <c r="E41" s="52"/>
      <c r="F41" s="53"/>
      <c r="G41" s="76"/>
      <c r="H41" s="52"/>
      <c r="I41" s="52"/>
      <c r="J41" s="52"/>
      <c r="K41" s="54"/>
      <c r="L41" s="85"/>
      <c r="M41" s="43"/>
      <c r="N41" s="43"/>
      <c r="O41" s="43"/>
    </row>
    <row r="42" spans="1:15" ht="26.4" x14ac:dyDescent="0.3">
      <c r="A42" s="80"/>
      <c r="B42" s="6" t="s">
        <v>41</v>
      </c>
      <c r="C42" s="34">
        <v>-12000</v>
      </c>
      <c r="D42" s="34">
        <v>-12000</v>
      </c>
      <c r="E42" s="34">
        <v>-12000</v>
      </c>
      <c r="F42" s="34">
        <v>-12000</v>
      </c>
      <c r="G42" s="36">
        <v>-12000</v>
      </c>
      <c r="H42" s="34">
        <v>-12000</v>
      </c>
      <c r="I42" s="34">
        <v>-12000</v>
      </c>
      <c r="J42" s="34">
        <v>-12000</v>
      </c>
      <c r="K42" s="95" t="s">
        <v>92</v>
      </c>
      <c r="L42" s="85"/>
      <c r="M42" s="43"/>
      <c r="N42" s="43"/>
      <c r="O42" s="43"/>
    </row>
    <row r="43" spans="1:15" ht="26.4" x14ac:dyDescent="0.3">
      <c r="A43" s="80"/>
      <c r="B43" s="6" t="s">
        <v>42</v>
      </c>
      <c r="C43" s="34">
        <v>-11500</v>
      </c>
      <c r="D43" s="34">
        <v>-23000</v>
      </c>
      <c r="E43" s="34">
        <v>-23000</v>
      </c>
      <c r="F43" s="34">
        <v>-23000</v>
      </c>
      <c r="G43" s="36">
        <v>-11500</v>
      </c>
      <c r="H43" s="34">
        <v>-23000</v>
      </c>
      <c r="I43" s="34">
        <v>-23000</v>
      </c>
      <c r="J43" s="34">
        <v>-23000</v>
      </c>
      <c r="K43" s="95" t="s">
        <v>92</v>
      </c>
      <c r="L43" s="85"/>
      <c r="M43" s="43"/>
      <c r="N43" s="43"/>
      <c r="O43" s="43"/>
    </row>
    <row r="44" spans="1:15" ht="39.6" x14ac:dyDescent="0.3">
      <c r="A44" s="80"/>
      <c r="B44" s="6" t="s">
        <v>43</v>
      </c>
      <c r="C44" s="34">
        <v>-17444</v>
      </c>
      <c r="D44" s="34">
        <v>-17444</v>
      </c>
      <c r="E44" s="34">
        <v>-17444</v>
      </c>
      <c r="F44" s="34">
        <v>-17444</v>
      </c>
      <c r="G44" s="36">
        <v>-17444</v>
      </c>
      <c r="H44" s="34">
        <v>-17444</v>
      </c>
      <c r="I44" s="34">
        <v>-17444</v>
      </c>
      <c r="J44" s="34">
        <v>-17444</v>
      </c>
      <c r="K44" s="95" t="s">
        <v>92</v>
      </c>
      <c r="L44" s="85"/>
      <c r="M44" s="43"/>
      <c r="N44" s="43"/>
      <c r="O44" s="43"/>
    </row>
    <row r="45" spans="1:15" ht="16.2" x14ac:dyDescent="0.3">
      <c r="A45" s="80"/>
      <c r="B45" s="6" t="s">
        <v>44</v>
      </c>
      <c r="C45" s="34">
        <v>-16500</v>
      </c>
      <c r="D45" s="34">
        <v>-16500</v>
      </c>
      <c r="E45" s="34">
        <v>-16500</v>
      </c>
      <c r="F45" s="34">
        <v>-16500</v>
      </c>
      <c r="G45" s="36">
        <v>-16500</v>
      </c>
      <c r="H45" s="34">
        <v>-16500</v>
      </c>
      <c r="I45" s="34">
        <v>-16500</v>
      </c>
      <c r="J45" s="34">
        <v>-16500</v>
      </c>
      <c r="K45" s="96" t="s">
        <v>97</v>
      </c>
      <c r="L45" s="85"/>
      <c r="M45" s="43"/>
      <c r="N45" s="43"/>
      <c r="O45" s="43"/>
    </row>
    <row r="46" spans="1:15" ht="16.2" x14ac:dyDescent="0.3">
      <c r="A46" s="80"/>
      <c r="B46" s="6" t="s">
        <v>45</v>
      </c>
      <c r="C46" s="74">
        <v>0</v>
      </c>
      <c r="D46" s="74">
        <v>0</v>
      </c>
      <c r="E46" s="74">
        <v>0</v>
      </c>
      <c r="F46" s="74">
        <v>0</v>
      </c>
      <c r="G46" s="75">
        <v>0</v>
      </c>
      <c r="H46" s="74">
        <v>0</v>
      </c>
      <c r="I46" s="74">
        <v>0</v>
      </c>
      <c r="J46" s="74">
        <v>0</v>
      </c>
      <c r="K46" s="54"/>
      <c r="L46" s="85"/>
      <c r="M46" s="43"/>
      <c r="N46" s="43"/>
      <c r="O46" s="43"/>
    </row>
    <row r="47" spans="1:15" ht="28.2" x14ac:dyDescent="0.3">
      <c r="A47" s="80"/>
      <c r="B47" s="87" t="s">
        <v>46</v>
      </c>
      <c r="C47" s="74">
        <v>0</v>
      </c>
      <c r="D47" s="74">
        <v>0</v>
      </c>
      <c r="E47" s="74">
        <v>0</v>
      </c>
      <c r="F47" s="74">
        <v>0</v>
      </c>
      <c r="G47" s="75">
        <v>0</v>
      </c>
      <c r="H47" s="74">
        <v>0</v>
      </c>
      <c r="I47" s="74">
        <v>0</v>
      </c>
      <c r="J47" s="74">
        <v>0</v>
      </c>
      <c r="K47" s="86" t="s">
        <v>69</v>
      </c>
      <c r="L47" s="85"/>
      <c r="M47" s="43"/>
      <c r="N47" s="43"/>
      <c r="O47" s="43"/>
    </row>
    <row r="48" spans="1:15" ht="16.2" x14ac:dyDescent="0.3">
      <c r="A48" s="80"/>
      <c r="B48" s="6" t="s">
        <v>47</v>
      </c>
      <c r="C48" s="34">
        <v>0</v>
      </c>
      <c r="D48" s="34">
        <v>0</v>
      </c>
      <c r="E48" s="34">
        <v>0</v>
      </c>
      <c r="F48" s="34">
        <v>0</v>
      </c>
      <c r="G48" s="36">
        <v>0</v>
      </c>
      <c r="H48" s="34">
        <v>0</v>
      </c>
      <c r="I48" s="34">
        <v>0</v>
      </c>
      <c r="J48" s="34">
        <v>0</v>
      </c>
      <c r="K48" s="54"/>
      <c r="L48" s="85"/>
      <c r="M48" s="43"/>
      <c r="N48" s="43"/>
      <c r="O48" s="43"/>
    </row>
    <row r="49" spans="1:15" ht="28.2" x14ac:dyDescent="0.3">
      <c r="A49" s="80"/>
      <c r="B49" s="87" t="s">
        <v>48</v>
      </c>
      <c r="C49" s="74">
        <v>0</v>
      </c>
      <c r="D49" s="74">
        <v>0</v>
      </c>
      <c r="E49" s="74">
        <v>0</v>
      </c>
      <c r="F49" s="74">
        <v>0</v>
      </c>
      <c r="G49" s="75">
        <v>0</v>
      </c>
      <c r="H49" s="74">
        <v>0</v>
      </c>
      <c r="I49" s="74">
        <v>0</v>
      </c>
      <c r="J49" s="74">
        <v>0</v>
      </c>
      <c r="K49" s="86" t="s">
        <v>69</v>
      </c>
      <c r="L49" s="85"/>
      <c r="M49" s="43"/>
      <c r="N49" s="43"/>
      <c r="O49" s="43"/>
    </row>
    <row r="50" spans="1:15" ht="27.6" x14ac:dyDescent="0.25">
      <c r="A50" s="80"/>
      <c r="B50" s="6" t="s">
        <v>49</v>
      </c>
      <c r="C50" s="34">
        <v>-10000</v>
      </c>
      <c r="D50" s="52">
        <v>0</v>
      </c>
      <c r="E50" s="52">
        <v>0</v>
      </c>
      <c r="F50" s="52">
        <v>0</v>
      </c>
      <c r="G50" s="36">
        <v>-10000</v>
      </c>
      <c r="H50" s="52">
        <v>0</v>
      </c>
      <c r="I50" s="52">
        <v>0</v>
      </c>
      <c r="J50" s="52">
        <v>0</v>
      </c>
      <c r="K50" s="54" t="s">
        <v>70</v>
      </c>
      <c r="L50" s="89" t="s">
        <v>94</v>
      </c>
      <c r="M50" s="43"/>
      <c r="N50" s="43"/>
      <c r="O50" s="43"/>
    </row>
    <row r="51" spans="1:15" ht="39.6" x14ac:dyDescent="0.3">
      <c r="A51" s="80"/>
      <c r="B51" s="6" t="s">
        <v>50</v>
      </c>
      <c r="C51" s="34">
        <v>-5000</v>
      </c>
      <c r="D51" s="52">
        <v>0</v>
      </c>
      <c r="E51" s="52">
        <v>0</v>
      </c>
      <c r="F51" s="52">
        <v>0</v>
      </c>
      <c r="G51" s="36">
        <v>-5000</v>
      </c>
      <c r="H51" s="52">
        <v>0</v>
      </c>
      <c r="I51" s="52">
        <v>0</v>
      </c>
      <c r="J51" s="52">
        <v>0</v>
      </c>
      <c r="K51" s="54"/>
      <c r="L51" s="85"/>
      <c r="M51" s="43"/>
      <c r="N51" s="43"/>
      <c r="O51" s="43"/>
    </row>
    <row r="52" spans="1:15" ht="28.2" x14ac:dyDescent="0.3">
      <c r="A52" s="80"/>
      <c r="B52" s="87" t="s">
        <v>51</v>
      </c>
      <c r="C52" s="74">
        <v>0</v>
      </c>
      <c r="D52" s="74">
        <v>0</v>
      </c>
      <c r="E52" s="74">
        <v>0</v>
      </c>
      <c r="F52" s="74">
        <v>0</v>
      </c>
      <c r="G52" s="75">
        <v>0</v>
      </c>
      <c r="H52" s="74">
        <v>0</v>
      </c>
      <c r="I52" s="74">
        <v>0</v>
      </c>
      <c r="J52" s="74">
        <v>0</v>
      </c>
      <c r="K52" s="86" t="s">
        <v>71</v>
      </c>
      <c r="L52" s="85"/>
      <c r="M52" s="43"/>
      <c r="N52" s="43"/>
      <c r="O52" s="43"/>
    </row>
    <row r="53" spans="1:15" ht="28.2" x14ac:dyDescent="0.3">
      <c r="A53" s="80"/>
      <c r="B53" s="87" t="s">
        <v>52</v>
      </c>
      <c r="C53" s="74">
        <v>0</v>
      </c>
      <c r="D53" s="74">
        <v>0</v>
      </c>
      <c r="E53" s="74">
        <v>0</v>
      </c>
      <c r="F53" s="74">
        <v>0</v>
      </c>
      <c r="G53" s="75">
        <v>0</v>
      </c>
      <c r="H53" s="74">
        <v>0</v>
      </c>
      <c r="I53" s="74">
        <v>0</v>
      </c>
      <c r="J53" s="74">
        <v>0</v>
      </c>
      <c r="K53" s="86" t="s">
        <v>71</v>
      </c>
      <c r="L53" s="85"/>
      <c r="M53" s="43"/>
      <c r="N53" s="43"/>
      <c r="O53" s="43"/>
    </row>
    <row r="54" spans="1:15" ht="28.2" x14ac:dyDescent="0.3">
      <c r="A54" s="80"/>
      <c r="B54" s="87" t="s">
        <v>53</v>
      </c>
      <c r="C54" s="74">
        <v>0</v>
      </c>
      <c r="D54" s="74">
        <v>0</v>
      </c>
      <c r="E54" s="74">
        <v>0</v>
      </c>
      <c r="F54" s="74">
        <v>0</v>
      </c>
      <c r="G54" s="75">
        <v>0</v>
      </c>
      <c r="H54" s="74">
        <v>0</v>
      </c>
      <c r="I54" s="74">
        <v>0</v>
      </c>
      <c r="J54" s="74">
        <v>0</v>
      </c>
      <c r="K54" s="86" t="s">
        <v>71</v>
      </c>
      <c r="L54" s="85"/>
      <c r="M54" s="43"/>
      <c r="N54" s="43"/>
      <c r="O54" s="43"/>
    </row>
    <row r="55" spans="1:15" x14ac:dyDescent="0.25">
      <c r="A55" s="80"/>
      <c r="B55" s="6" t="s">
        <v>54</v>
      </c>
      <c r="C55" s="34">
        <v>0</v>
      </c>
      <c r="D55" s="34">
        <v>0</v>
      </c>
      <c r="E55" s="34">
        <v>0</v>
      </c>
      <c r="F55" s="34">
        <v>0</v>
      </c>
      <c r="G55" s="36">
        <v>0</v>
      </c>
      <c r="H55" s="34">
        <v>0</v>
      </c>
      <c r="I55" s="34">
        <v>0</v>
      </c>
      <c r="J55" s="34">
        <v>0</v>
      </c>
      <c r="K55" s="54"/>
      <c r="L55" s="89" t="s">
        <v>95</v>
      </c>
      <c r="M55" s="43"/>
      <c r="N55" s="43"/>
      <c r="O55" s="43"/>
    </row>
    <row r="56" spans="1:15" ht="16.2" x14ac:dyDescent="0.3">
      <c r="A56" s="80"/>
      <c r="B56" s="6" t="s">
        <v>55</v>
      </c>
      <c r="C56" s="34">
        <v>0</v>
      </c>
      <c r="D56" s="34">
        <v>0</v>
      </c>
      <c r="E56" s="34">
        <v>0</v>
      </c>
      <c r="F56" s="34">
        <v>0</v>
      </c>
      <c r="G56" s="36">
        <v>0</v>
      </c>
      <c r="H56" s="34">
        <v>0</v>
      </c>
      <c r="I56" s="34">
        <v>0</v>
      </c>
      <c r="J56" s="34">
        <v>0</v>
      </c>
      <c r="K56" s="88" t="s">
        <v>102</v>
      </c>
      <c r="L56" s="85"/>
      <c r="M56" s="43"/>
      <c r="N56" s="43"/>
      <c r="O56" s="43"/>
    </row>
    <row r="57" spans="1:15" ht="28.2" x14ac:dyDescent="0.3">
      <c r="A57" s="5"/>
      <c r="B57" s="6" t="s">
        <v>56</v>
      </c>
      <c r="C57" s="34">
        <v>0</v>
      </c>
      <c r="D57" s="34">
        <v>0</v>
      </c>
      <c r="E57" s="34">
        <v>0</v>
      </c>
      <c r="F57" s="34">
        <v>0</v>
      </c>
      <c r="G57" s="36">
        <v>0</v>
      </c>
      <c r="H57" s="34">
        <v>0</v>
      </c>
      <c r="I57" s="34">
        <v>0</v>
      </c>
      <c r="J57" s="34">
        <v>0</v>
      </c>
      <c r="K57" s="54" t="s">
        <v>96</v>
      </c>
      <c r="L57" s="85"/>
      <c r="M57" s="43"/>
      <c r="N57" s="43"/>
      <c r="O57" s="43"/>
    </row>
    <row r="58" spans="1:15" ht="16.2" x14ac:dyDescent="0.3">
      <c r="A58" s="5"/>
      <c r="B58" s="6" t="s">
        <v>57</v>
      </c>
      <c r="C58" s="34">
        <v>-2500</v>
      </c>
      <c r="D58" s="52">
        <v>0</v>
      </c>
      <c r="E58" s="52">
        <v>0</v>
      </c>
      <c r="F58" s="52">
        <v>0</v>
      </c>
      <c r="G58" s="36">
        <v>-2500</v>
      </c>
      <c r="H58" s="52">
        <v>0</v>
      </c>
      <c r="I58" s="52">
        <v>0</v>
      </c>
      <c r="J58" s="52">
        <v>0</v>
      </c>
      <c r="K58" s="54" t="s">
        <v>104</v>
      </c>
      <c r="L58" s="85"/>
      <c r="M58" s="43"/>
      <c r="N58" s="43"/>
      <c r="O58" s="43"/>
    </row>
    <row r="59" spans="1:15" ht="26.4" x14ac:dyDescent="0.3">
      <c r="A59" s="5"/>
      <c r="B59" s="6" t="s">
        <v>58</v>
      </c>
      <c r="C59" s="34">
        <v>0</v>
      </c>
      <c r="D59" s="34">
        <v>0</v>
      </c>
      <c r="E59" s="34">
        <v>0</v>
      </c>
      <c r="F59" s="34">
        <v>0</v>
      </c>
      <c r="G59" s="36">
        <v>0</v>
      </c>
      <c r="H59" s="34">
        <v>0</v>
      </c>
      <c r="I59" s="34">
        <v>0</v>
      </c>
      <c r="J59" s="34">
        <v>0</v>
      </c>
      <c r="K59" s="54"/>
      <c r="L59" s="85"/>
      <c r="M59" s="43"/>
      <c r="N59" s="43"/>
      <c r="O59" s="43"/>
    </row>
    <row r="60" spans="1:15" ht="55.8" x14ac:dyDescent="0.3">
      <c r="A60" s="5"/>
      <c r="B60" s="6" t="s">
        <v>59</v>
      </c>
      <c r="C60" s="74">
        <v>0</v>
      </c>
      <c r="D60" s="74">
        <v>0</v>
      </c>
      <c r="E60" s="74">
        <v>0</v>
      </c>
      <c r="F60" s="74">
        <v>0</v>
      </c>
      <c r="G60" s="75">
        <v>0</v>
      </c>
      <c r="H60" s="74">
        <v>0</v>
      </c>
      <c r="I60" s="74">
        <v>0</v>
      </c>
      <c r="J60" s="74">
        <v>0</v>
      </c>
      <c r="K60" s="54" t="s">
        <v>103</v>
      </c>
      <c r="L60" s="85"/>
      <c r="M60" s="43"/>
      <c r="N60" s="43"/>
      <c r="O60" s="43"/>
    </row>
    <row r="61" spans="1:15" ht="26.4" x14ac:dyDescent="0.3">
      <c r="A61" s="5"/>
      <c r="B61" s="6" t="s">
        <v>60</v>
      </c>
      <c r="C61" s="34">
        <v>-5000</v>
      </c>
      <c r="D61" s="52">
        <v>0</v>
      </c>
      <c r="E61" s="52">
        <v>0</v>
      </c>
      <c r="F61" s="52">
        <v>0</v>
      </c>
      <c r="G61" s="36">
        <v>-5000</v>
      </c>
      <c r="H61" s="52">
        <v>0</v>
      </c>
      <c r="I61" s="52">
        <v>0</v>
      </c>
      <c r="J61" s="52">
        <v>0</v>
      </c>
      <c r="K61" s="54" t="s">
        <v>97</v>
      </c>
      <c r="L61" s="85"/>
      <c r="M61" s="43"/>
      <c r="N61" s="43"/>
      <c r="O61" s="43"/>
    </row>
    <row r="62" spans="1:15" ht="28.2" x14ac:dyDescent="0.3">
      <c r="A62" s="5"/>
      <c r="B62" s="6" t="s">
        <v>61</v>
      </c>
      <c r="C62" s="34">
        <v>0</v>
      </c>
      <c r="D62" s="34">
        <v>0</v>
      </c>
      <c r="E62" s="34">
        <v>0</v>
      </c>
      <c r="F62" s="34">
        <v>0</v>
      </c>
      <c r="G62" s="36">
        <v>0</v>
      </c>
      <c r="H62" s="34">
        <v>0</v>
      </c>
      <c r="I62" s="34">
        <v>0</v>
      </c>
      <c r="J62" s="34">
        <v>0</v>
      </c>
      <c r="K62" s="54" t="s">
        <v>73</v>
      </c>
      <c r="L62" s="85"/>
      <c r="M62" s="43"/>
      <c r="N62" s="43"/>
      <c r="O62" s="43"/>
    </row>
    <row r="63" spans="1:15" ht="28.2" x14ac:dyDescent="0.3">
      <c r="A63" s="5"/>
      <c r="B63" s="6" t="s">
        <v>62</v>
      </c>
      <c r="C63" s="34">
        <v>-20000</v>
      </c>
      <c r="D63" s="52">
        <v>0</v>
      </c>
      <c r="E63" s="52">
        <v>0</v>
      </c>
      <c r="F63" s="52">
        <v>0</v>
      </c>
      <c r="G63" s="36">
        <v>-20000</v>
      </c>
      <c r="H63" s="52">
        <v>0</v>
      </c>
      <c r="I63" s="52">
        <v>0</v>
      </c>
      <c r="J63" s="52">
        <v>0</v>
      </c>
      <c r="K63" s="54" t="s">
        <v>98</v>
      </c>
      <c r="L63" s="85"/>
      <c r="M63" s="43"/>
      <c r="N63" s="43"/>
      <c r="O63" s="43"/>
    </row>
    <row r="64" spans="1:15" ht="39.6" x14ac:dyDescent="0.3">
      <c r="A64" s="5"/>
      <c r="B64" s="6" t="s">
        <v>63</v>
      </c>
      <c r="C64" s="34">
        <v>0</v>
      </c>
      <c r="D64" s="34">
        <v>0</v>
      </c>
      <c r="E64" s="34">
        <v>0</v>
      </c>
      <c r="F64" s="34">
        <v>0</v>
      </c>
      <c r="G64" s="36">
        <v>0</v>
      </c>
      <c r="H64" s="34">
        <v>0</v>
      </c>
      <c r="I64" s="34">
        <v>0</v>
      </c>
      <c r="J64" s="34">
        <v>0</v>
      </c>
      <c r="K64" s="54"/>
      <c r="L64" s="85"/>
      <c r="M64" s="43"/>
      <c r="N64" s="43"/>
      <c r="O64" s="43"/>
    </row>
    <row r="65" spans="1:15" ht="28.2" x14ac:dyDescent="0.3">
      <c r="A65" s="5"/>
      <c r="B65" s="6" t="s">
        <v>67</v>
      </c>
      <c r="C65" s="34">
        <v>0</v>
      </c>
      <c r="D65" s="34">
        <v>0</v>
      </c>
      <c r="E65" s="34">
        <v>0</v>
      </c>
      <c r="F65" s="34">
        <v>0</v>
      </c>
      <c r="G65" s="36">
        <v>0</v>
      </c>
      <c r="H65" s="34">
        <v>0</v>
      </c>
      <c r="I65" s="34">
        <v>0</v>
      </c>
      <c r="J65" s="34">
        <v>0</v>
      </c>
      <c r="K65" s="54"/>
      <c r="L65" s="85"/>
      <c r="M65" s="43"/>
      <c r="N65" s="43"/>
      <c r="O65" s="43"/>
    </row>
    <row r="66" spans="1:15" ht="16.2" x14ac:dyDescent="0.3">
      <c r="A66" s="5"/>
      <c r="B66" s="6" t="s">
        <v>64</v>
      </c>
      <c r="C66" s="34">
        <v>0</v>
      </c>
      <c r="D66" s="34">
        <v>0</v>
      </c>
      <c r="E66" s="34">
        <v>0</v>
      </c>
      <c r="F66" s="34">
        <v>0</v>
      </c>
      <c r="G66" s="36">
        <v>0</v>
      </c>
      <c r="H66" s="34">
        <v>0</v>
      </c>
      <c r="I66" s="34">
        <v>0</v>
      </c>
      <c r="J66" s="34">
        <v>0</v>
      </c>
      <c r="K66" s="54"/>
      <c r="L66" s="85"/>
      <c r="M66" s="43"/>
      <c r="N66" s="43"/>
      <c r="O66" s="43"/>
    </row>
    <row r="67" spans="1:15" ht="27.6" x14ac:dyDescent="0.25">
      <c r="A67" s="5"/>
      <c r="B67" s="6" t="s">
        <v>65</v>
      </c>
      <c r="C67" s="74">
        <v>30000</v>
      </c>
      <c r="D67" s="74">
        <v>60000</v>
      </c>
      <c r="E67" s="74">
        <v>60000</v>
      </c>
      <c r="F67" s="74">
        <v>60000</v>
      </c>
      <c r="G67" s="76">
        <v>30000</v>
      </c>
      <c r="H67" s="74">
        <v>60000</v>
      </c>
      <c r="I67" s="74">
        <v>60000</v>
      </c>
      <c r="J67" s="74">
        <v>60000</v>
      </c>
      <c r="K67" s="54" t="s">
        <v>99</v>
      </c>
      <c r="L67" s="84"/>
      <c r="M67" s="43"/>
      <c r="N67" s="84"/>
      <c r="O67" s="84"/>
    </row>
    <row r="68" spans="1:15" ht="55.2" x14ac:dyDescent="0.25">
      <c r="A68" s="5"/>
      <c r="B68" s="6" t="s">
        <v>66</v>
      </c>
      <c r="C68" s="74">
        <v>0</v>
      </c>
      <c r="D68" s="74">
        <v>0</v>
      </c>
      <c r="E68" s="74">
        <v>0</v>
      </c>
      <c r="F68" s="93">
        <v>0</v>
      </c>
      <c r="G68" s="75">
        <v>0</v>
      </c>
      <c r="H68" s="74">
        <v>0</v>
      </c>
      <c r="I68" s="74">
        <v>0</v>
      </c>
      <c r="J68" s="74">
        <v>0</v>
      </c>
      <c r="K68" s="54" t="s">
        <v>100</v>
      </c>
      <c r="L68" s="84"/>
      <c r="M68" s="43"/>
      <c r="N68" s="84"/>
      <c r="O68" s="84"/>
    </row>
    <row r="69" spans="1:15" ht="16.2" x14ac:dyDescent="0.3">
      <c r="A69" s="5"/>
      <c r="B69" s="6"/>
      <c r="C69" s="52">
        <v>0</v>
      </c>
      <c r="D69" s="52">
        <v>0</v>
      </c>
      <c r="E69" s="52">
        <v>0</v>
      </c>
      <c r="F69" s="52">
        <v>0</v>
      </c>
      <c r="G69" s="55">
        <v>0</v>
      </c>
      <c r="H69" s="52">
        <v>0</v>
      </c>
      <c r="I69" s="52">
        <v>0</v>
      </c>
      <c r="J69" s="52">
        <v>0</v>
      </c>
      <c r="K69" s="54"/>
      <c r="L69" s="85"/>
      <c r="M69" s="43"/>
      <c r="N69" s="43"/>
      <c r="O69" s="43"/>
    </row>
    <row r="70" spans="1:15" ht="16.2" x14ac:dyDescent="0.3">
      <c r="A70" s="62"/>
      <c r="B70" s="58" t="s">
        <v>14</v>
      </c>
      <c r="C70" s="59">
        <f t="shared" ref="C70:J70" si="1">SUM(C37:C69)</f>
        <v>-97444</v>
      </c>
      <c r="D70" s="59">
        <f t="shared" si="1"/>
        <v>-23944</v>
      </c>
      <c r="E70" s="59">
        <f t="shared" si="1"/>
        <v>-23944</v>
      </c>
      <c r="F70" s="59">
        <f t="shared" si="1"/>
        <v>-23944</v>
      </c>
      <c r="G70" s="63">
        <f t="shared" si="1"/>
        <v>-97444</v>
      </c>
      <c r="H70" s="59">
        <f t="shared" si="1"/>
        <v>-23944</v>
      </c>
      <c r="I70" s="59">
        <f t="shared" si="1"/>
        <v>-23944</v>
      </c>
      <c r="J70" s="59">
        <f t="shared" si="1"/>
        <v>-23944</v>
      </c>
      <c r="K70" s="61"/>
      <c r="L70" s="20"/>
    </row>
    <row r="71" spans="1:15" ht="16.2" x14ac:dyDescent="0.3">
      <c r="A71" s="21"/>
      <c r="B71" s="22"/>
      <c r="C71" s="52"/>
      <c r="D71" s="52"/>
      <c r="E71" s="52"/>
      <c r="F71" s="52"/>
      <c r="G71" s="55"/>
      <c r="H71" s="52"/>
      <c r="I71" s="52"/>
      <c r="J71" s="52"/>
      <c r="K71" s="54"/>
      <c r="L71" s="20"/>
    </row>
    <row r="72" spans="1:15" ht="27.6" x14ac:dyDescent="0.25">
      <c r="A72" s="69"/>
      <c r="B72" s="70" t="s">
        <v>4</v>
      </c>
      <c r="C72" s="71">
        <f t="shared" ref="C72:J72" si="2">SUM(C6:C71)-C35-C70</f>
        <v>-3812985</v>
      </c>
      <c r="D72" s="71">
        <f t="shared" si="2"/>
        <v>-2362611</v>
      </c>
      <c r="E72" s="71">
        <f t="shared" si="2"/>
        <v>304902</v>
      </c>
      <c r="F72" s="71">
        <f t="shared" si="2"/>
        <v>459474</v>
      </c>
      <c r="G72" s="72">
        <f t="shared" si="2"/>
        <v>-438528</v>
      </c>
      <c r="H72" s="71">
        <f t="shared" si="2"/>
        <v>-623778</v>
      </c>
      <c r="I72" s="71">
        <f t="shared" si="2"/>
        <v>227303</v>
      </c>
      <c r="J72" s="71">
        <f t="shared" si="2"/>
        <v>226299</v>
      </c>
      <c r="K72" s="54" t="s">
        <v>10</v>
      </c>
    </row>
    <row r="73" spans="1:15" x14ac:dyDescent="0.25">
      <c r="C73" s="13"/>
      <c r="D73" s="13"/>
      <c r="E73" s="13"/>
      <c r="F73" s="13"/>
      <c r="G73" s="25"/>
      <c r="H73" s="25"/>
      <c r="I73" s="25"/>
      <c r="J73" s="25"/>
    </row>
    <row r="74" spans="1:15" x14ac:dyDescent="0.25">
      <c r="B74" s="27" t="s">
        <v>5</v>
      </c>
      <c r="C74" s="48"/>
      <c r="G74" s="25"/>
      <c r="H74" s="25"/>
      <c r="I74" s="25"/>
      <c r="J74" s="25"/>
    </row>
    <row r="75" spans="1:15" x14ac:dyDescent="0.25">
      <c r="B75" s="28"/>
      <c r="C75" s="14"/>
      <c r="D75" s="14"/>
      <c r="E75" s="14"/>
      <c r="F75" s="14"/>
      <c r="G75" s="25"/>
      <c r="H75" s="25"/>
      <c r="I75" s="25"/>
      <c r="J75" s="25"/>
      <c r="K75" s="16"/>
    </row>
    <row r="76" spans="1:15" x14ac:dyDescent="0.25">
      <c r="B76" s="27" t="s">
        <v>6</v>
      </c>
      <c r="C76" s="26"/>
      <c r="D76" s="15"/>
      <c r="E76" s="15"/>
      <c r="F76" s="15"/>
      <c r="G76" s="25"/>
      <c r="H76" s="25"/>
      <c r="I76" s="25"/>
      <c r="J76" s="25"/>
    </row>
    <row r="77" spans="1:15" x14ac:dyDescent="0.25">
      <c r="A77" s="16"/>
      <c r="B77" s="8"/>
      <c r="C77" s="17"/>
      <c r="D77" s="17"/>
      <c r="E77" s="17"/>
      <c r="F77" s="17"/>
      <c r="G77" s="25"/>
      <c r="H77" s="25"/>
      <c r="I77" s="25"/>
      <c r="J77" s="25"/>
    </row>
    <row r="78" spans="1:15" x14ac:dyDescent="0.25">
      <c r="G78" s="7"/>
      <c r="H78" s="7"/>
      <c r="I78" s="7"/>
      <c r="J78" s="7"/>
    </row>
    <row r="79" spans="1:15" x14ac:dyDescent="0.25">
      <c r="B79" s="24"/>
      <c r="C79" s="23"/>
    </row>
    <row r="81" spans="4:4" x14ac:dyDescent="0.25">
      <c r="D81" s="19"/>
    </row>
    <row r="82" spans="4:4" x14ac:dyDescent="0.25">
      <c r="D82" s="19"/>
    </row>
    <row r="83" spans="4:4" x14ac:dyDescent="0.25">
      <c r="D83" s="19"/>
    </row>
    <row r="84" spans="4:4" x14ac:dyDescent="0.25">
      <c r="D84" s="19"/>
    </row>
  </sheetData>
  <sortState xmlns:xlrd2="http://schemas.microsoft.com/office/spreadsheetml/2017/richdata2" ref="A13:J22">
    <sortCondition ref="A13:A22"/>
  </sortState>
  <mergeCells count="10">
    <mergeCell ref="A36:B36"/>
    <mergeCell ref="C4:F4"/>
    <mergeCell ref="G4:J4"/>
    <mergeCell ref="A12:B12"/>
    <mergeCell ref="A1:K1"/>
    <mergeCell ref="A2:K2"/>
    <mergeCell ref="A9:B9"/>
    <mergeCell ref="A20:B20"/>
    <mergeCell ref="A29:B29"/>
    <mergeCell ref="K25:K26"/>
  </mergeCells>
  <phoneticPr fontId="16" type="noConversion"/>
  <printOptions horizontalCentered="1"/>
  <pageMargins left="0.23622047244094491" right="0.23622047244094491" top="0.55118110236220474" bottom="0.55118110236220474" header="0.31496062992125984" footer="0.31496062992125984"/>
  <pageSetup paperSize="8" fitToHeight="0" orientation="landscape" r:id="rId1"/>
  <headerFooter>
    <oddFooter>Seite &amp;P von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61A80-ABEE-41CE-A640-3F1856F3AF9D}">
  <sheetPr>
    <pageSetUpPr fitToPage="1"/>
  </sheetPr>
  <dimension ref="A1:O79"/>
  <sheetViews>
    <sheetView zoomScale="110" zoomScaleNormal="110" workbookViewId="0">
      <pane ySplit="5" topLeftCell="A36" activePane="bottomLeft" state="frozen"/>
      <selection activeCell="B1" sqref="B1"/>
      <selection pane="bottomLeft" activeCell="K49" sqref="K49"/>
    </sheetView>
  </sheetViews>
  <sheetFormatPr baseColWidth="10" defaultColWidth="11.44140625" defaultRowHeight="13.8" x14ac:dyDescent="0.25"/>
  <cols>
    <col min="1" max="1" width="10.6640625" style="11" customWidth="1"/>
    <col min="2" max="2" width="57.33203125" style="11" customWidth="1"/>
    <col min="3" max="6" width="9.6640625" style="11" customWidth="1"/>
    <col min="7" max="8" width="10.6640625" style="4" bestFit="1" customWidth="1"/>
    <col min="9" max="10" width="9.6640625" style="4" customWidth="1"/>
    <col min="11" max="11" width="21.33203125" style="11" customWidth="1"/>
    <col min="12" max="12" width="4.5546875" style="11" customWidth="1"/>
    <col min="13" max="13" width="6.5546875" style="11" customWidth="1"/>
    <col min="14" max="14" width="6.33203125" style="11" customWidth="1"/>
    <col min="15" max="15" width="10.44140625" style="11" customWidth="1"/>
    <col min="16" max="16" width="16.109375" style="11" bestFit="1" customWidth="1"/>
    <col min="17" max="17" width="4.88671875" style="11" customWidth="1"/>
    <col min="18" max="18" width="4.5546875" style="11" customWidth="1"/>
    <col min="19" max="16384" width="11.44140625" style="11"/>
  </cols>
  <sheetData>
    <row r="1" spans="1:15" s="10" customFormat="1" ht="17.399999999999999" x14ac:dyDescent="0.3">
      <c r="A1" s="103" t="s">
        <v>21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</row>
    <row r="2" spans="1:15" s="10" customFormat="1" ht="17.399999999999999" x14ac:dyDescent="0.3">
      <c r="A2" s="103" t="s">
        <v>31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</row>
    <row r="4" spans="1:15" x14ac:dyDescent="0.25">
      <c r="A4" s="44"/>
      <c r="B4" s="45"/>
      <c r="C4" s="99" t="s">
        <v>0</v>
      </c>
      <c r="D4" s="100"/>
      <c r="E4" s="100"/>
      <c r="F4" s="100"/>
      <c r="G4" s="101" t="s">
        <v>1</v>
      </c>
      <c r="H4" s="100"/>
      <c r="I4" s="100"/>
      <c r="J4" s="102"/>
      <c r="K4" s="51" t="s">
        <v>9</v>
      </c>
      <c r="L4" s="49"/>
      <c r="M4" s="49"/>
      <c r="N4" s="49"/>
      <c r="O4" s="49"/>
    </row>
    <row r="5" spans="1:15" x14ac:dyDescent="0.25">
      <c r="A5" s="1"/>
      <c r="B5" s="2"/>
      <c r="C5" s="9">
        <v>2025</v>
      </c>
      <c r="D5" s="9">
        <v>2026</v>
      </c>
      <c r="E5" s="29">
        <v>2027</v>
      </c>
      <c r="F5" s="47">
        <v>2028</v>
      </c>
      <c r="G5" s="46">
        <v>2025</v>
      </c>
      <c r="H5" s="9">
        <v>2026</v>
      </c>
      <c r="I5" s="29">
        <v>2027</v>
      </c>
      <c r="J5" s="9">
        <v>2028</v>
      </c>
      <c r="K5" s="43"/>
    </row>
    <row r="6" spans="1:15" s="12" customFormat="1" x14ac:dyDescent="0.25">
      <c r="A6" s="3"/>
      <c r="B6" s="42" t="s">
        <v>22</v>
      </c>
      <c r="C6" s="39">
        <v>-3798527</v>
      </c>
      <c r="D6" s="39">
        <v>-2476083</v>
      </c>
      <c r="E6" s="39">
        <v>154599</v>
      </c>
      <c r="F6" s="40">
        <v>304275</v>
      </c>
      <c r="G6" s="41">
        <v>0</v>
      </c>
      <c r="H6" s="39">
        <v>0</v>
      </c>
      <c r="I6" s="39">
        <v>0</v>
      </c>
      <c r="J6" s="39">
        <v>0</v>
      </c>
      <c r="K6" s="50"/>
    </row>
    <row r="7" spans="1:15" s="12" customFormat="1" x14ac:dyDescent="0.25">
      <c r="A7" s="3"/>
      <c r="B7" s="42" t="s">
        <v>7</v>
      </c>
      <c r="C7" s="39"/>
      <c r="D7" s="39"/>
      <c r="E7" s="39"/>
      <c r="F7" s="40"/>
      <c r="G7" s="41"/>
      <c r="H7" s="39"/>
      <c r="I7" s="39"/>
      <c r="J7" s="39"/>
      <c r="K7" s="50"/>
      <c r="L7" s="50" t="s">
        <v>16</v>
      </c>
      <c r="M7" s="50" t="s">
        <v>17</v>
      </c>
      <c r="N7" s="50" t="s">
        <v>18</v>
      </c>
      <c r="O7" s="50" t="s">
        <v>19</v>
      </c>
    </row>
    <row r="8" spans="1:15" s="12" customFormat="1" ht="54" customHeight="1" x14ac:dyDescent="0.25">
      <c r="A8" s="18" t="s">
        <v>2</v>
      </c>
      <c r="B8" s="30" t="s">
        <v>3</v>
      </c>
      <c r="C8" s="31"/>
      <c r="D8" s="31"/>
      <c r="E8" s="31"/>
      <c r="F8" s="32"/>
      <c r="G8" s="36"/>
      <c r="H8" s="31"/>
      <c r="I8" s="31"/>
      <c r="J8" s="31"/>
      <c r="K8" s="50"/>
      <c r="L8" s="50"/>
      <c r="M8" s="50"/>
      <c r="N8" s="50"/>
      <c r="O8" s="50"/>
    </row>
    <row r="9" spans="1:15" s="12" customFormat="1" x14ac:dyDescent="0.25">
      <c r="A9" s="97" t="s">
        <v>13</v>
      </c>
      <c r="B9" s="98"/>
      <c r="C9" s="31"/>
      <c r="D9" s="31"/>
      <c r="E9" s="31"/>
      <c r="F9" s="32"/>
      <c r="G9" s="36"/>
      <c r="H9" s="31"/>
      <c r="I9" s="31"/>
      <c r="J9" s="31"/>
      <c r="K9" s="50"/>
      <c r="L9" s="50"/>
      <c r="M9" s="50"/>
      <c r="N9" s="50"/>
      <c r="O9" s="50"/>
    </row>
    <row r="10" spans="1:15" ht="26.4" x14ac:dyDescent="0.25">
      <c r="A10" s="5"/>
      <c r="B10" s="6" t="s">
        <v>23</v>
      </c>
      <c r="C10" s="34">
        <v>-360</v>
      </c>
      <c r="D10" s="34">
        <v>-360</v>
      </c>
      <c r="E10" s="34">
        <v>-360</v>
      </c>
      <c r="F10" s="34">
        <v>-360</v>
      </c>
      <c r="G10" s="36">
        <v>-360</v>
      </c>
      <c r="H10" s="34">
        <v>-360</v>
      </c>
      <c r="I10" s="34">
        <v>-360</v>
      </c>
      <c r="J10" s="34">
        <v>-360</v>
      </c>
      <c r="K10" s="54" t="s">
        <v>88</v>
      </c>
      <c r="L10" s="43"/>
      <c r="M10" s="43"/>
      <c r="N10" s="43"/>
      <c r="O10" s="43"/>
    </row>
    <row r="11" spans="1:15" s="12" customFormat="1" x14ac:dyDescent="0.25">
      <c r="A11" s="97" t="s">
        <v>11</v>
      </c>
      <c r="B11" s="98"/>
      <c r="C11" s="31"/>
      <c r="D11" s="31"/>
      <c r="E11" s="31"/>
      <c r="F11" s="32"/>
      <c r="G11" s="36"/>
      <c r="H11" s="31"/>
      <c r="I11" s="31"/>
      <c r="J11" s="31"/>
      <c r="K11" s="50"/>
      <c r="L11" s="50"/>
      <c r="M11" s="50"/>
      <c r="N11" s="50"/>
      <c r="O11" s="50"/>
    </row>
    <row r="12" spans="1:15" ht="52.8" x14ac:dyDescent="0.25">
      <c r="A12" s="5" t="s">
        <v>12</v>
      </c>
      <c r="B12" s="6" t="s">
        <v>27</v>
      </c>
      <c r="C12" s="37">
        <v>11613</v>
      </c>
      <c r="D12" s="37">
        <v>11613</v>
      </c>
      <c r="E12" s="37">
        <v>11613</v>
      </c>
      <c r="F12" s="37">
        <v>11613</v>
      </c>
      <c r="G12" s="38">
        <v>11613</v>
      </c>
      <c r="H12" s="37">
        <v>11613</v>
      </c>
      <c r="I12" s="37">
        <v>11613</v>
      </c>
      <c r="J12" s="37">
        <v>11613</v>
      </c>
      <c r="K12" s="54" t="s">
        <v>28</v>
      </c>
      <c r="L12" s="84"/>
      <c r="M12" s="43"/>
      <c r="N12" s="84"/>
      <c r="O12" s="84"/>
    </row>
    <row r="13" spans="1:15" ht="52.8" x14ac:dyDescent="0.25">
      <c r="A13" s="5" t="s">
        <v>24</v>
      </c>
      <c r="B13" s="6" t="s">
        <v>25</v>
      </c>
      <c r="C13" s="34">
        <v>-155930</v>
      </c>
      <c r="D13" s="34">
        <v>-82000</v>
      </c>
      <c r="E13" s="34">
        <v>-47000</v>
      </c>
      <c r="F13" s="34">
        <v>-41100</v>
      </c>
      <c r="G13" s="56">
        <v>0</v>
      </c>
      <c r="H13" s="52">
        <v>0</v>
      </c>
      <c r="I13" s="52">
        <v>0</v>
      </c>
      <c r="J13" s="52">
        <v>0</v>
      </c>
      <c r="K13" s="54" t="s">
        <v>26</v>
      </c>
      <c r="L13" s="84"/>
      <c r="M13" s="43"/>
      <c r="N13" s="84"/>
      <c r="O13" s="84"/>
    </row>
    <row r="14" spans="1:15" ht="52.8" x14ac:dyDescent="0.25">
      <c r="A14" s="5" t="s">
        <v>30</v>
      </c>
      <c r="B14" s="6" t="s">
        <v>29</v>
      </c>
      <c r="C14" s="34">
        <v>-1400</v>
      </c>
      <c r="D14" s="52">
        <v>0</v>
      </c>
      <c r="E14" s="52">
        <v>0</v>
      </c>
      <c r="F14" s="52">
        <v>0</v>
      </c>
      <c r="G14" s="36">
        <v>-1400</v>
      </c>
      <c r="H14" s="52">
        <v>0</v>
      </c>
      <c r="I14" s="52">
        <v>0</v>
      </c>
      <c r="J14" s="52">
        <v>0</v>
      </c>
      <c r="K14" s="54"/>
      <c r="L14" s="84"/>
      <c r="M14" s="43"/>
      <c r="N14" s="84"/>
      <c r="O14" s="84"/>
    </row>
    <row r="15" spans="1:15" x14ac:dyDescent="0.25">
      <c r="A15" s="5"/>
      <c r="B15" s="6"/>
      <c r="C15" s="52">
        <v>0</v>
      </c>
      <c r="D15" s="52">
        <v>0</v>
      </c>
      <c r="E15" s="52">
        <v>0</v>
      </c>
      <c r="F15" s="52">
        <v>0</v>
      </c>
      <c r="G15" s="56">
        <v>0</v>
      </c>
      <c r="H15" s="52">
        <v>0</v>
      </c>
      <c r="I15" s="52">
        <v>0</v>
      </c>
      <c r="J15" s="52">
        <v>0</v>
      </c>
      <c r="K15" s="54"/>
      <c r="L15" s="84"/>
      <c r="M15" s="43"/>
      <c r="N15" s="84"/>
      <c r="O15" s="84"/>
    </row>
    <row r="16" spans="1:15" x14ac:dyDescent="0.25">
      <c r="A16" s="5"/>
      <c r="B16" s="6"/>
      <c r="C16" s="52">
        <v>0</v>
      </c>
      <c r="D16" s="52">
        <v>0</v>
      </c>
      <c r="E16" s="52">
        <v>0</v>
      </c>
      <c r="F16" s="52">
        <v>0</v>
      </c>
      <c r="G16" s="56">
        <v>0</v>
      </c>
      <c r="H16" s="52">
        <v>0</v>
      </c>
      <c r="I16" s="52">
        <v>0</v>
      </c>
      <c r="J16" s="52">
        <v>0</v>
      </c>
      <c r="K16" s="54"/>
      <c r="L16" s="84"/>
      <c r="M16" s="43"/>
      <c r="N16" s="84"/>
      <c r="O16" s="84"/>
    </row>
    <row r="17" spans="1:15" s="12" customFormat="1" x14ac:dyDescent="0.25">
      <c r="A17" s="97" t="s">
        <v>15</v>
      </c>
      <c r="B17" s="98"/>
      <c r="C17" s="31"/>
      <c r="D17" s="31"/>
      <c r="E17" s="31"/>
      <c r="F17" s="32"/>
      <c r="G17" s="36"/>
      <c r="H17" s="31"/>
      <c r="I17" s="31"/>
      <c r="J17" s="31"/>
      <c r="K17" s="50"/>
      <c r="L17" s="50"/>
      <c r="M17" s="50"/>
      <c r="N17" s="50"/>
      <c r="O17" s="50"/>
    </row>
    <row r="18" spans="1:15" ht="69" x14ac:dyDescent="0.25">
      <c r="A18" s="5" t="s">
        <v>74</v>
      </c>
      <c r="B18" s="6" t="s">
        <v>75</v>
      </c>
      <c r="C18" s="34">
        <v>-90000</v>
      </c>
      <c r="D18" s="34">
        <v>-180000</v>
      </c>
      <c r="E18" s="34">
        <v>-180000</v>
      </c>
      <c r="F18" s="34">
        <v>-180000</v>
      </c>
      <c r="G18" s="36">
        <v>-90000</v>
      </c>
      <c r="H18" s="34">
        <v>-180000</v>
      </c>
      <c r="I18" s="34">
        <v>-180000</v>
      </c>
      <c r="J18" s="34">
        <v>-180000</v>
      </c>
      <c r="K18" s="54" t="s">
        <v>84</v>
      </c>
      <c r="L18" s="84"/>
      <c r="M18" s="43"/>
      <c r="N18" s="84"/>
      <c r="O18" s="84"/>
    </row>
    <row r="19" spans="1:15" ht="27.6" x14ac:dyDescent="0.25">
      <c r="A19" s="66" t="s">
        <v>76</v>
      </c>
      <c r="B19" s="6" t="s">
        <v>77</v>
      </c>
      <c r="C19" s="52">
        <v>0</v>
      </c>
      <c r="D19" s="52">
        <v>0</v>
      </c>
      <c r="E19" s="52">
        <v>0</v>
      </c>
      <c r="F19" s="53">
        <v>0</v>
      </c>
      <c r="G19" s="36">
        <v>-150000</v>
      </c>
      <c r="H19" s="52">
        <v>0</v>
      </c>
      <c r="I19" s="52">
        <v>0</v>
      </c>
      <c r="J19" s="52">
        <v>0</v>
      </c>
      <c r="K19" s="54" t="s">
        <v>78</v>
      </c>
      <c r="L19" s="84"/>
      <c r="M19" s="43"/>
      <c r="N19" s="84"/>
      <c r="O19" s="84"/>
    </row>
    <row r="20" spans="1:15" ht="52.8" x14ac:dyDescent="0.25">
      <c r="A20" s="5" t="s">
        <v>79</v>
      </c>
      <c r="B20" s="6" t="s">
        <v>80</v>
      </c>
      <c r="C20" s="34">
        <v>-30000</v>
      </c>
      <c r="D20" s="34">
        <v>-30000</v>
      </c>
      <c r="E20" s="34">
        <v>-30000</v>
      </c>
      <c r="F20" s="35">
        <v>-30000</v>
      </c>
      <c r="G20" s="56">
        <v>0</v>
      </c>
      <c r="H20" s="52">
        <v>0</v>
      </c>
      <c r="I20" s="52">
        <v>0</v>
      </c>
      <c r="J20" s="52">
        <v>0</v>
      </c>
      <c r="K20" s="54" t="s">
        <v>81</v>
      </c>
      <c r="L20" s="43"/>
      <c r="M20" s="84"/>
      <c r="N20" s="43"/>
      <c r="O20" s="43"/>
    </row>
    <row r="21" spans="1:15" ht="52.8" x14ac:dyDescent="0.25">
      <c r="A21" s="5" t="s">
        <v>82</v>
      </c>
      <c r="B21" s="6" t="s">
        <v>83</v>
      </c>
      <c r="C21" s="34">
        <v>-25000</v>
      </c>
      <c r="D21" s="34">
        <v>-25000</v>
      </c>
      <c r="E21" s="34">
        <v>-25000</v>
      </c>
      <c r="F21" s="35">
        <v>-25000</v>
      </c>
      <c r="G21" s="36">
        <v>-25000</v>
      </c>
      <c r="H21" s="34">
        <v>-25000</v>
      </c>
      <c r="I21" s="34">
        <v>-25000</v>
      </c>
      <c r="J21" s="34">
        <v>-25000</v>
      </c>
      <c r="K21" s="54"/>
      <c r="L21" s="43"/>
      <c r="M21" s="43"/>
      <c r="N21" s="43"/>
      <c r="O21" s="43"/>
    </row>
    <row r="22" spans="1:15" ht="52.8" x14ac:dyDescent="0.25">
      <c r="A22" s="5" t="s">
        <v>85</v>
      </c>
      <c r="B22" s="6" t="s">
        <v>86</v>
      </c>
      <c r="C22" s="77">
        <v>200000</v>
      </c>
      <c r="D22" s="77">
        <v>200000</v>
      </c>
      <c r="E22" s="77">
        <v>200000</v>
      </c>
      <c r="F22" s="83">
        <v>200000</v>
      </c>
      <c r="G22" s="75">
        <v>200000</v>
      </c>
      <c r="H22" s="74">
        <v>200000</v>
      </c>
      <c r="I22" s="74">
        <v>200000</v>
      </c>
      <c r="J22" s="74">
        <v>200000</v>
      </c>
      <c r="K22" s="54"/>
      <c r="L22" s="43"/>
      <c r="M22" s="43"/>
      <c r="N22" s="43"/>
      <c r="O22" s="43"/>
    </row>
    <row r="23" spans="1:15" ht="52.8" x14ac:dyDescent="0.25">
      <c r="A23" s="5" t="s">
        <v>87</v>
      </c>
      <c r="B23" s="6" t="s">
        <v>86</v>
      </c>
      <c r="C23" s="77">
        <v>40000</v>
      </c>
      <c r="D23" s="77">
        <v>40000</v>
      </c>
      <c r="E23" s="77">
        <v>40000</v>
      </c>
      <c r="F23" s="83">
        <v>40000</v>
      </c>
      <c r="G23" s="75">
        <v>40000</v>
      </c>
      <c r="H23" s="74">
        <v>40000</v>
      </c>
      <c r="I23" s="74">
        <v>40000</v>
      </c>
      <c r="J23" s="74">
        <v>40000</v>
      </c>
      <c r="K23" s="54"/>
      <c r="L23" s="43"/>
      <c r="M23" s="43"/>
      <c r="N23" s="43"/>
      <c r="O23" s="43"/>
    </row>
    <row r="24" spans="1:15" x14ac:dyDescent="0.25">
      <c r="A24" s="5" t="s">
        <v>89</v>
      </c>
      <c r="B24" s="6" t="s">
        <v>90</v>
      </c>
      <c r="C24" s="67">
        <v>0</v>
      </c>
      <c r="D24" s="67">
        <v>0</v>
      </c>
      <c r="E24" s="67">
        <v>0</v>
      </c>
      <c r="F24" s="68">
        <v>0</v>
      </c>
      <c r="G24" s="56">
        <v>0</v>
      </c>
      <c r="H24" s="74">
        <v>165750</v>
      </c>
      <c r="I24" s="52">
        <v>0</v>
      </c>
      <c r="J24" s="52">
        <v>0</v>
      </c>
      <c r="K24" s="54" t="s">
        <v>91</v>
      </c>
      <c r="L24" s="43"/>
      <c r="M24" s="43"/>
      <c r="N24" s="43"/>
      <c r="O24" s="43"/>
    </row>
    <row r="25" spans="1:15" x14ac:dyDescent="0.25">
      <c r="A25" s="5" t="s">
        <v>89</v>
      </c>
      <c r="B25" s="6" t="s">
        <v>90</v>
      </c>
      <c r="C25" s="67">
        <v>0</v>
      </c>
      <c r="D25" s="67">
        <v>0</v>
      </c>
      <c r="E25" s="67">
        <v>0</v>
      </c>
      <c r="F25" s="68">
        <v>0</v>
      </c>
      <c r="G25" s="36">
        <v>-500000</v>
      </c>
      <c r="H25" s="34">
        <v>-1015000</v>
      </c>
      <c r="I25" s="52">
        <v>0</v>
      </c>
      <c r="J25" s="52">
        <v>0</v>
      </c>
      <c r="K25" s="54"/>
      <c r="L25" s="43"/>
      <c r="M25" s="43"/>
      <c r="N25" s="43"/>
      <c r="O25" s="43"/>
    </row>
    <row r="26" spans="1:15" x14ac:dyDescent="0.25">
      <c r="A26" s="97" t="s">
        <v>20</v>
      </c>
      <c r="B26" s="98"/>
      <c r="C26" s="64"/>
      <c r="D26" s="64"/>
      <c r="E26" s="64"/>
      <c r="F26" s="65"/>
      <c r="G26" s="36"/>
      <c r="H26" s="37"/>
      <c r="I26" s="34"/>
      <c r="J26" s="34"/>
      <c r="K26" s="54"/>
      <c r="L26" s="43"/>
      <c r="M26" s="43"/>
      <c r="N26" s="43"/>
      <c r="O26" s="43"/>
    </row>
    <row r="27" spans="1:15" x14ac:dyDescent="0.25">
      <c r="A27" s="5"/>
      <c r="B27" s="6"/>
      <c r="C27" s="52">
        <v>0</v>
      </c>
      <c r="D27" s="52">
        <v>0</v>
      </c>
      <c r="E27" s="52">
        <v>0</v>
      </c>
      <c r="F27" s="52">
        <v>0</v>
      </c>
      <c r="G27" s="56">
        <v>0</v>
      </c>
      <c r="H27" s="52">
        <v>0</v>
      </c>
      <c r="I27" s="52">
        <v>0</v>
      </c>
      <c r="J27" s="52">
        <v>0</v>
      </c>
      <c r="K27" s="54"/>
      <c r="L27" s="43"/>
      <c r="M27" s="43"/>
      <c r="N27" s="43"/>
      <c r="O27" s="43"/>
    </row>
    <row r="28" spans="1:15" x14ac:dyDescent="0.25">
      <c r="A28" s="5"/>
      <c r="B28" s="6"/>
      <c r="C28" s="52">
        <v>0</v>
      </c>
      <c r="D28" s="52">
        <v>0</v>
      </c>
      <c r="E28" s="52">
        <v>0</v>
      </c>
      <c r="F28" s="52">
        <v>0</v>
      </c>
      <c r="G28" s="56">
        <v>0</v>
      </c>
      <c r="H28" s="52">
        <v>0</v>
      </c>
      <c r="I28" s="52">
        <v>0</v>
      </c>
      <c r="J28" s="52">
        <v>0</v>
      </c>
      <c r="K28" s="54"/>
      <c r="L28" s="43"/>
      <c r="M28" s="43"/>
      <c r="N28" s="43"/>
      <c r="O28" s="43"/>
    </row>
    <row r="29" spans="1:15" x14ac:dyDescent="0.25">
      <c r="A29" s="5"/>
      <c r="B29" s="6"/>
      <c r="C29" s="52">
        <v>0</v>
      </c>
      <c r="D29" s="52">
        <v>0</v>
      </c>
      <c r="E29" s="52">
        <v>0</v>
      </c>
      <c r="F29" s="52">
        <v>0</v>
      </c>
      <c r="G29" s="56">
        <v>0</v>
      </c>
      <c r="H29" s="52">
        <v>0</v>
      </c>
      <c r="I29" s="52">
        <v>0</v>
      </c>
      <c r="J29" s="52">
        <v>0</v>
      </c>
      <c r="K29" s="54"/>
      <c r="L29" s="43"/>
      <c r="M29" s="43"/>
      <c r="N29" s="43"/>
      <c r="O29" s="43"/>
    </row>
    <row r="30" spans="1:15" x14ac:dyDescent="0.25">
      <c r="A30" s="5"/>
      <c r="B30" s="6"/>
      <c r="C30" s="52">
        <v>0</v>
      </c>
      <c r="D30" s="52">
        <v>0</v>
      </c>
      <c r="E30" s="52">
        <v>0</v>
      </c>
      <c r="F30" s="52">
        <v>0</v>
      </c>
      <c r="G30" s="56">
        <v>0</v>
      </c>
      <c r="H30" s="52">
        <v>0</v>
      </c>
      <c r="I30" s="52">
        <v>0</v>
      </c>
      <c r="J30" s="52">
        <v>0</v>
      </c>
      <c r="K30" s="54"/>
      <c r="L30" s="43"/>
      <c r="M30" s="43"/>
      <c r="N30" s="43"/>
      <c r="O30" s="43"/>
    </row>
    <row r="31" spans="1:15" x14ac:dyDescent="0.25">
      <c r="A31" s="57"/>
      <c r="B31" s="58" t="s">
        <v>14</v>
      </c>
      <c r="C31" s="60">
        <f t="shared" ref="C31:J31" si="0">SUM(C10:C30)</f>
        <v>-51077</v>
      </c>
      <c r="D31" s="60">
        <f t="shared" si="0"/>
        <v>-65747</v>
      </c>
      <c r="E31" s="60">
        <f t="shared" si="0"/>
        <v>-30747</v>
      </c>
      <c r="F31" s="60">
        <f t="shared" si="0"/>
        <v>-24847</v>
      </c>
      <c r="G31" s="60">
        <f t="shared" si="0"/>
        <v>-515147</v>
      </c>
      <c r="H31" s="60">
        <f t="shared" si="0"/>
        <v>-802997</v>
      </c>
      <c r="I31" s="60">
        <f t="shared" si="0"/>
        <v>46253</v>
      </c>
      <c r="J31" s="60">
        <f t="shared" si="0"/>
        <v>46253</v>
      </c>
      <c r="K31" s="61"/>
      <c r="L31" s="84"/>
      <c r="M31" s="43"/>
      <c r="N31" s="84"/>
      <c r="O31" s="84"/>
    </row>
    <row r="32" spans="1:15" x14ac:dyDescent="0.25">
      <c r="A32" s="97" t="s">
        <v>8</v>
      </c>
      <c r="B32" s="98"/>
      <c r="C32" s="31"/>
      <c r="D32" s="31"/>
      <c r="E32" s="31"/>
      <c r="F32" s="32"/>
      <c r="G32" s="33"/>
      <c r="H32" s="31"/>
      <c r="I32" s="31"/>
      <c r="J32" s="31"/>
      <c r="K32" s="50"/>
      <c r="L32" s="84"/>
      <c r="M32" s="43"/>
      <c r="N32" s="84"/>
      <c r="O32" s="84"/>
    </row>
    <row r="33" spans="1:15" ht="52.8" x14ac:dyDescent="0.25">
      <c r="A33" s="5" t="s">
        <v>32</v>
      </c>
      <c r="B33" s="6" t="s">
        <v>33</v>
      </c>
      <c r="C33" s="34">
        <v>-15000</v>
      </c>
      <c r="D33" s="34">
        <v>-35000</v>
      </c>
      <c r="E33" s="34">
        <v>-35000</v>
      </c>
      <c r="F33" s="34">
        <v>-35000</v>
      </c>
      <c r="G33" s="73">
        <v>-15000</v>
      </c>
      <c r="H33" s="34">
        <v>-35000</v>
      </c>
      <c r="I33" s="34">
        <v>-35000</v>
      </c>
      <c r="J33" s="34">
        <v>-35000</v>
      </c>
      <c r="K33" s="54" t="s">
        <v>34</v>
      </c>
      <c r="L33" s="84"/>
      <c r="M33" s="43"/>
      <c r="N33" s="84"/>
      <c r="O33" s="84"/>
    </row>
    <row r="34" spans="1:15" ht="53.4" x14ac:dyDescent="0.3">
      <c r="A34" s="5" t="s">
        <v>35</v>
      </c>
      <c r="B34" s="6" t="s">
        <v>37</v>
      </c>
      <c r="C34" s="34">
        <v>-50000</v>
      </c>
      <c r="D34" s="52">
        <v>0</v>
      </c>
      <c r="E34" s="52">
        <v>0</v>
      </c>
      <c r="F34" s="52">
        <v>0</v>
      </c>
      <c r="G34" s="73">
        <v>-50000</v>
      </c>
      <c r="H34" s="52">
        <v>0</v>
      </c>
      <c r="I34" s="52">
        <v>0</v>
      </c>
      <c r="J34" s="52">
        <v>0</v>
      </c>
      <c r="K34" s="54" t="s">
        <v>39</v>
      </c>
      <c r="L34" s="85"/>
      <c r="M34" s="43"/>
      <c r="N34" s="43"/>
      <c r="O34" s="43"/>
    </row>
    <row r="35" spans="1:15" ht="55.8" x14ac:dyDescent="0.3">
      <c r="A35" s="78" t="s">
        <v>36</v>
      </c>
      <c r="B35" s="79" t="s">
        <v>38</v>
      </c>
      <c r="C35" s="74">
        <v>37500</v>
      </c>
      <c r="D35" s="52">
        <v>0</v>
      </c>
      <c r="E35" s="52">
        <v>0</v>
      </c>
      <c r="F35" s="53">
        <v>0</v>
      </c>
      <c r="G35" s="75">
        <v>37500</v>
      </c>
      <c r="H35" s="52">
        <v>0</v>
      </c>
      <c r="I35" s="52">
        <v>0</v>
      </c>
      <c r="J35" s="52">
        <v>0</v>
      </c>
      <c r="K35" s="54" t="s">
        <v>68</v>
      </c>
      <c r="L35" s="85"/>
      <c r="M35" s="43"/>
      <c r="N35" s="43"/>
      <c r="O35" s="43"/>
    </row>
    <row r="36" spans="1:15" ht="16.2" x14ac:dyDescent="0.3">
      <c r="A36" s="81"/>
      <c r="B36" s="82" t="s">
        <v>40</v>
      </c>
      <c r="C36" s="77"/>
      <c r="D36" s="52"/>
      <c r="E36" s="52"/>
      <c r="F36" s="53"/>
      <c r="G36" s="76"/>
      <c r="H36" s="52"/>
      <c r="I36" s="52"/>
      <c r="J36" s="52"/>
      <c r="K36" s="54"/>
      <c r="L36" s="85"/>
      <c r="M36" s="43"/>
      <c r="N36" s="43"/>
      <c r="O36" s="43"/>
    </row>
    <row r="37" spans="1:15" ht="26.4" x14ac:dyDescent="0.3">
      <c r="A37" s="80"/>
      <c r="B37" s="6" t="s">
        <v>41</v>
      </c>
      <c r="C37" s="34">
        <v>-12000</v>
      </c>
      <c r="D37" s="34">
        <v>-12000</v>
      </c>
      <c r="E37" s="34">
        <v>-12000</v>
      </c>
      <c r="F37" s="34">
        <v>-12000</v>
      </c>
      <c r="G37" s="36">
        <v>-12000</v>
      </c>
      <c r="H37" s="34">
        <v>-12000</v>
      </c>
      <c r="I37" s="34">
        <v>-12000</v>
      </c>
      <c r="J37" s="34">
        <v>-12000</v>
      </c>
      <c r="K37" s="54"/>
      <c r="L37" s="85"/>
      <c r="M37" s="43"/>
      <c r="N37" s="43"/>
      <c r="O37" s="43"/>
    </row>
    <row r="38" spans="1:15" ht="26.4" x14ac:dyDescent="0.3">
      <c r="A38" s="80"/>
      <c r="B38" s="6" t="s">
        <v>42</v>
      </c>
      <c r="C38" s="34">
        <v>-23000</v>
      </c>
      <c r="D38" s="34">
        <v>-23000</v>
      </c>
      <c r="E38" s="34">
        <v>-23000</v>
      </c>
      <c r="F38" s="34">
        <v>-23000</v>
      </c>
      <c r="G38" s="36">
        <v>-23000</v>
      </c>
      <c r="H38" s="34">
        <v>-23000</v>
      </c>
      <c r="I38" s="34">
        <v>-23000</v>
      </c>
      <c r="J38" s="34">
        <v>-23000</v>
      </c>
      <c r="K38" s="54"/>
      <c r="L38" s="85"/>
      <c r="M38" s="43"/>
      <c r="N38" s="43"/>
      <c r="O38" s="43"/>
    </row>
    <row r="39" spans="1:15" ht="39.6" x14ac:dyDescent="0.3">
      <c r="A39" s="80"/>
      <c r="B39" s="6" t="s">
        <v>43</v>
      </c>
      <c r="C39" s="34">
        <v>-17444</v>
      </c>
      <c r="D39" s="34">
        <v>-17444</v>
      </c>
      <c r="E39" s="34">
        <v>-17444</v>
      </c>
      <c r="F39" s="34">
        <v>-17444</v>
      </c>
      <c r="G39" s="36">
        <v>-17444</v>
      </c>
      <c r="H39" s="34">
        <v>-17444</v>
      </c>
      <c r="I39" s="34">
        <v>-17444</v>
      </c>
      <c r="J39" s="34">
        <v>-17444</v>
      </c>
      <c r="K39" s="54"/>
      <c r="L39" s="85"/>
      <c r="M39" s="43"/>
      <c r="N39" s="43"/>
      <c r="O39" s="43"/>
    </row>
    <row r="40" spans="1:15" ht="16.2" x14ac:dyDescent="0.3">
      <c r="A40" s="80"/>
      <c r="B40" s="6" t="s">
        <v>44</v>
      </c>
      <c r="C40" s="34">
        <v>-16500</v>
      </c>
      <c r="D40" s="34">
        <v>-16500</v>
      </c>
      <c r="E40" s="34">
        <v>-16500</v>
      </c>
      <c r="F40" s="34">
        <v>-16500</v>
      </c>
      <c r="G40" s="36">
        <v>-16500</v>
      </c>
      <c r="H40" s="34">
        <v>-16500</v>
      </c>
      <c r="I40" s="34">
        <v>-16500</v>
      </c>
      <c r="J40" s="34">
        <v>-16500</v>
      </c>
      <c r="K40" s="54"/>
      <c r="L40" s="85"/>
      <c r="M40" s="43"/>
      <c r="N40" s="43"/>
      <c r="O40" s="43"/>
    </row>
    <row r="41" spans="1:15" ht="16.2" x14ac:dyDescent="0.3">
      <c r="A41" s="80"/>
      <c r="B41" s="6" t="s">
        <v>45</v>
      </c>
      <c r="C41" s="74">
        <v>184000</v>
      </c>
      <c r="D41" s="74">
        <v>184000</v>
      </c>
      <c r="E41" s="74">
        <v>184000</v>
      </c>
      <c r="F41" s="74">
        <v>184000</v>
      </c>
      <c r="G41" s="75">
        <v>184000</v>
      </c>
      <c r="H41" s="74">
        <v>184000</v>
      </c>
      <c r="I41" s="74">
        <v>184000</v>
      </c>
      <c r="J41" s="74">
        <v>184000</v>
      </c>
      <c r="K41" s="54"/>
      <c r="L41" s="85"/>
      <c r="M41" s="43"/>
      <c r="N41" s="43"/>
      <c r="O41" s="43"/>
    </row>
    <row r="42" spans="1:15" ht="28.2" x14ac:dyDescent="0.3">
      <c r="A42" s="80"/>
      <c r="B42" s="87" t="s">
        <v>46</v>
      </c>
      <c r="C42" s="52">
        <v>0</v>
      </c>
      <c r="D42" s="52">
        <v>0</v>
      </c>
      <c r="E42" s="52">
        <v>0</v>
      </c>
      <c r="F42" s="52">
        <v>0</v>
      </c>
      <c r="G42" s="56">
        <v>0</v>
      </c>
      <c r="H42" s="52">
        <v>0</v>
      </c>
      <c r="I42" s="52">
        <v>0</v>
      </c>
      <c r="J42" s="52">
        <v>0</v>
      </c>
      <c r="K42" s="86" t="s">
        <v>69</v>
      </c>
      <c r="L42" s="85"/>
      <c r="M42" s="43"/>
      <c r="N42" s="43"/>
      <c r="O42" s="43"/>
    </row>
    <row r="43" spans="1:15" ht="16.2" x14ac:dyDescent="0.3">
      <c r="A43" s="80"/>
      <c r="B43" s="6" t="s">
        <v>47</v>
      </c>
      <c r="C43" s="34">
        <v>-270000</v>
      </c>
      <c r="D43" s="52">
        <v>0</v>
      </c>
      <c r="E43" s="52">
        <v>0</v>
      </c>
      <c r="F43" s="52">
        <v>0</v>
      </c>
      <c r="G43" s="36">
        <v>-270000</v>
      </c>
      <c r="H43" s="52">
        <v>0</v>
      </c>
      <c r="I43" s="52">
        <v>0</v>
      </c>
      <c r="J43" s="52">
        <v>0</v>
      </c>
      <c r="K43" s="54"/>
      <c r="L43" s="85"/>
      <c r="M43" s="43"/>
      <c r="N43" s="43"/>
      <c r="O43" s="43"/>
    </row>
    <row r="44" spans="1:15" ht="28.2" x14ac:dyDescent="0.3">
      <c r="A44" s="80"/>
      <c r="B44" s="87" t="s">
        <v>48</v>
      </c>
      <c r="C44" s="52">
        <v>0</v>
      </c>
      <c r="D44" s="52">
        <v>0</v>
      </c>
      <c r="E44" s="52">
        <v>0</v>
      </c>
      <c r="F44" s="52">
        <v>0</v>
      </c>
      <c r="G44" s="56">
        <v>0</v>
      </c>
      <c r="H44" s="52">
        <v>0</v>
      </c>
      <c r="I44" s="52">
        <v>0</v>
      </c>
      <c r="J44" s="52">
        <v>0</v>
      </c>
      <c r="K44" s="86" t="s">
        <v>69</v>
      </c>
      <c r="L44" s="85"/>
      <c r="M44" s="43"/>
      <c r="N44" s="43"/>
      <c r="O44" s="43"/>
    </row>
    <row r="45" spans="1:15" ht="28.2" x14ac:dyDescent="0.3">
      <c r="A45" s="80"/>
      <c r="B45" s="6" t="s">
        <v>49</v>
      </c>
      <c r="C45" s="34">
        <v>-15000</v>
      </c>
      <c r="D45" s="52">
        <v>0</v>
      </c>
      <c r="E45" s="52">
        <v>0</v>
      </c>
      <c r="F45" s="52">
        <v>0</v>
      </c>
      <c r="G45" s="36">
        <v>-15000</v>
      </c>
      <c r="H45" s="52">
        <v>0</v>
      </c>
      <c r="I45" s="52">
        <v>0</v>
      </c>
      <c r="J45" s="52">
        <v>0</v>
      </c>
      <c r="K45" s="54" t="s">
        <v>70</v>
      </c>
      <c r="L45" s="85"/>
      <c r="M45" s="43"/>
      <c r="N45" s="43"/>
      <c r="O45" s="43"/>
    </row>
    <row r="46" spans="1:15" ht="39.6" x14ac:dyDescent="0.3">
      <c r="A46" s="80"/>
      <c r="B46" s="6" t="s">
        <v>50</v>
      </c>
      <c r="C46" s="34">
        <v>-5000</v>
      </c>
      <c r="D46" s="52">
        <v>0</v>
      </c>
      <c r="E46" s="52">
        <v>0</v>
      </c>
      <c r="F46" s="52">
        <v>0</v>
      </c>
      <c r="G46" s="36">
        <v>-5000</v>
      </c>
      <c r="H46" s="52">
        <v>0</v>
      </c>
      <c r="I46" s="52">
        <v>0</v>
      </c>
      <c r="J46" s="52">
        <v>0</v>
      </c>
      <c r="K46" s="54"/>
      <c r="L46" s="85"/>
      <c r="M46" s="43"/>
      <c r="N46" s="43"/>
      <c r="O46" s="43"/>
    </row>
    <row r="47" spans="1:15" ht="28.2" x14ac:dyDescent="0.3">
      <c r="A47" s="80"/>
      <c r="B47" s="87" t="s">
        <v>51</v>
      </c>
      <c r="C47" s="52">
        <v>0</v>
      </c>
      <c r="D47" s="52">
        <v>0</v>
      </c>
      <c r="E47" s="52">
        <v>0</v>
      </c>
      <c r="F47" s="52">
        <v>0</v>
      </c>
      <c r="G47" s="56">
        <v>0</v>
      </c>
      <c r="H47" s="52">
        <v>0</v>
      </c>
      <c r="I47" s="52">
        <v>0</v>
      </c>
      <c r="J47" s="52">
        <v>0</v>
      </c>
      <c r="K47" s="86" t="s">
        <v>71</v>
      </c>
      <c r="L47" s="85"/>
      <c r="M47" s="43"/>
      <c r="N47" s="43"/>
      <c r="O47" s="43"/>
    </row>
    <row r="48" spans="1:15" ht="28.2" x14ac:dyDescent="0.3">
      <c r="A48" s="80"/>
      <c r="B48" s="87" t="s">
        <v>52</v>
      </c>
      <c r="C48" s="52">
        <v>0</v>
      </c>
      <c r="D48" s="52">
        <v>0</v>
      </c>
      <c r="E48" s="52">
        <v>0</v>
      </c>
      <c r="F48" s="52">
        <v>0</v>
      </c>
      <c r="G48" s="56">
        <v>0</v>
      </c>
      <c r="H48" s="52">
        <v>0</v>
      </c>
      <c r="I48" s="52">
        <v>0</v>
      </c>
      <c r="J48" s="52">
        <v>0</v>
      </c>
      <c r="K48" s="86" t="s">
        <v>71</v>
      </c>
      <c r="L48" s="85"/>
      <c r="M48" s="43"/>
      <c r="N48" s="43"/>
      <c r="O48" s="43"/>
    </row>
    <row r="49" spans="1:15" ht="28.2" x14ac:dyDescent="0.3">
      <c r="A49" s="80"/>
      <c r="B49" s="87" t="s">
        <v>53</v>
      </c>
      <c r="C49" s="52">
        <v>0</v>
      </c>
      <c r="D49" s="52">
        <v>0</v>
      </c>
      <c r="E49" s="52">
        <v>0</v>
      </c>
      <c r="F49" s="52">
        <v>0</v>
      </c>
      <c r="G49" s="56">
        <v>0</v>
      </c>
      <c r="H49" s="52">
        <v>0</v>
      </c>
      <c r="I49" s="52">
        <v>0</v>
      </c>
      <c r="J49" s="52">
        <v>0</v>
      </c>
      <c r="K49" s="86" t="s">
        <v>71</v>
      </c>
      <c r="L49" s="85"/>
      <c r="M49" s="43"/>
      <c r="N49" s="43"/>
      <c r="O49" s="43"/>
    </row>
    <row r="50" spans="1:15" ht="16.2" x14ac:dyDescent="0.3">
      <c r="A50" s="80"/>
      <c r="B50" s="6" t="s">
        <v>54</v>
      </c>
      <c r="C50" s="34">
        <v>-2500</v>
      </c>
      <c r="D50" s="52">
        <v>0</v>
      </c>
      <c r="E50" s="52">
        <v>0</v>
      </c>
      <c r="F50" s="52">
        <v>0</v>
      </c>
      <c r="G50" s="36">
        <v>-2500</v>
      </c>
      <c r="H50" s="52">
        <v>0</v>
      </c>
      <c r="I50" s="52">
        <v>0</v>
      </c>
      <c r="J50" s="52">
        <v>0</v>
      </c>
      <c r="K50" s="54"/>
      <c r="L50" s="85"/>
      <c r="M50" s="43"/>
      <c r="N50" s="43"/>
      <c r="O50" s="43"/>
    </row>
    <row r="51" spans="1:15" ht="16.2" x14ac:dyDescent="0.3">
      <c r="A51" s="80"/>
      <c r="B51" s="6" t="s">
        <v>55</v>
      </c>
      <c r="C51" s="52">
        <v>0</v>
      </c>
      <c r="D51" s="52">
        <v>0</v>
      </c>
      <c r="E51" s="52">
        <v>0</v>
      </c>
      <c r="F51" s="52">
        <v>0</v>
      </c>
      <c r="G51" s="36">
        <v>-100000</v>
      </c>
      <c r="H51" s="52">
        <v>0</v>
      </c>
      <c r="I51" s="52">
        <v>0</v>
      </c>
      <c r="J51" s="52">
        <v>0</v>
      </c>
      <c r="K51" s="54"/>
      <c r="L51" s="85"/>
      <c r="M51" s="43"/>
      <c r="N51" s="43"/>
      <c r="O51" s="43"/>
    </row>
    <row r="52" spans="1:15" ht="28.2" x14ac:dyDescent="0.3">
      <c r="A52" s="5"/>
      <c r="B52" s="6" t="s">
        <v>56</v>
      </c>
      <c r="C52" s="34">
        <v>-15000</v>
      </c>
      <c r="D52" s="52">
        <v>0</v>
      </c>
      <c r="E52" s="52">
        <v>0</v>
      </c>
      <c r="F52" s="52">
        <v>0</v>
      </c>
      <c r="G52" s="36">
        <v>-15000</v>
      </c>
      <c r="H52" s="52">
        <v>0</v>
      </c>
      <c r="I52" s="52">
        <v>0</v>
      </c>
      <c r="J52" s="52">
        <v>0</v>
      </c>
      <c r="K52" s="54" t="s">
        <v>72</v>
      </c>
      <c r="L52" s="85"/>
      <c r="M52" s="43"/>
      <c r="N52" s="43"/>
      <c r="O52" s="43"/>
    </row>
    <row r="53" spans="1:15" ht="16.2" x14ac:dyDescent="0.3">
      <c r="A53" s="5"/>
      <c r="B53" s="6" t="s">
        <v>57</v>
      </c>
      <c r="C53" s="34">
        <v>-2500</v>
      </c>
      <c r="D53" s="52">
        <v>0</v>
      </c>
      <c r="E53" s="52">
        <v>0</v>
      </c>
      <c r="F53" s="52">
        <v>0</v>
      </c>
      <c r="G53" s="36">
        <v>-2500</v>
      </c>
      <c r="H53" s="52">
        <v>0</v>
      </c>
      <c r="I53" s="52">
        <v>0</v>
      </c>
      <c r="J53" s="52">
        <v>0</v>
      </c>
      <c r="K53" s="54"/>
      <c r="L53" s="85"/>
      <c r="M53" s="43"/>
      <c r="N53" s="43"/>
      <c r="O53" s="43"/>
    </row>
    <row r="54" spans="1:15" ht="26.4" x14ac:dyDescent="0.3">
      <c r="A54" s="5"/>
      <c r="B54" s="6" t="s">
        <v>58</v>
      </c>
      <c r="C54" s="34">
        <v>-5000</v>
      </c>
      <c r="D54" s="52">
        <v>0</v>
      </c>
      <c r="E54" s="52">
        <v>0</v>
      </c>
      <c r="F54" s="52">
        <v>0</v>
      </c>
      <c r="G54" s="36">
        <v>-5000</v>
      </c>
      <c r="H54" s="52">
        <v>0</v>
      </c>
      <c r="I54" s="52">
        <v>0</v>
      </c>
      <c r="J54" s="52">
        <v>0</v>
      </c>
      <c r="K54" s="54"/>
      <c r="L54" s="85"/>
      <c r="M54" s="43"/>
      <c r="N54" s="43"/>
      <c r="O54" s="43"/>
    </row>
    <row r="55" spans="1:15" ht="39.6" x14ac:dyDescent="0.3">
      <c r="A55" s="5"/>
      <c r="B55" s="6" t="s">
        <v>59</v>
      </c>
      <c r="C55" s="34">
        <v>-20000</v>
      </c>
      <c r="D55" s="52">
        <v>0</v>
      </c>
      <c r="E55" s="52">
        <v>0</v>
      </c>
      <c r="F55" s="52">
        <v>0</v>
      </c>
      <c r="G55" s="36">
        <v>-20000</v>
      </c>
      <c r="H55" s="52">
        <v>0</v>
      </c>
      <c r="I55" s="52">
        <v>0</v>
      </c>
      <c r="J55" s="52">
        <v>0</v>
      </c>
      <c r="K55" s="54"/>
      <c r="L55" s="85"/>
      <c r="M55" s="43"/>
      <c r="N55" s="43"/>
      <c r="O55" s="43"/>
    </row>
    <row r="56" spans="1:15" ht="26.4" x14ac:dyDescent="0.3">
      <c r="A56" s="5"/>
      <c r="B56" s="6" t="s">
        <v>60</v>
      </c>
      <c r="C56" s="34">
        <v>-5000</v>
      </c>
      <c r="D56" s="52">
        <v>0</v>
      </c>
      <c r="E56" s="52">
        <v>0</v>
      </c>
      <c r="F56" s="52">
        <v>0</v>
      </c>
      <c r="G56" s="36">
        <v>-5000</v>
      </c>
      <c r="H56" s="52">
        <v>0</v>
      </c>
      <c r="I56" s="52">
        <v>0</v>
      </c>
      <c r="J56" s="52">
        <v>0</v>
      </c>
      <c r="K56" s="54"/>
      <c r="L56" s="85"/>
      <c r="M56" s="43"/>
      <c r="N56" s="43"/>
      <c r="O56" s="43"/>
    </row>
    <row r="57" spans="1:15" ht="28.2" x14ac:dyDescent="0.3">
      <c r="A57" s="5"/>
      <c r="B57" s="6" t="s">
        <v>61</v>
      </c>
      <c r="C57" s="34">
        <v>-6000</v>
      </c>
      <c r="D57" s="52">
        <v>0</v>
      </c>
      <c r="E57" s="52">
        <v>0</v>
      </c>
      <c r="F57" s="52">
        <v>0</v>
      </c>
      <c r="G57" s="36">
        <v>-6000</v>
      </c>
      <c r="H57" s="52">
        <v>0</v>
      </c>
      <c r="I57" s="52">
        <v>0</v>
      </c>
      <c r="J57" s="52">
        <v>0</v>
      </c>
      <c r="K57" s="54" t="s">
        <v>73</v>
      </c>
      <c r="L57" s="85"/>
      <c r="M57" s="43"/>
      <c r="N57" s="43"/>
      <c r="O57" s="43"/>
    </row>
    <row r="58" spans="1:15" ht="16.2" x14ac:dyDescent="0.3">
      <c r="A58" s="5"/>
      <c r="B58" s="6" t="s">
        <v>62</v>
      </c>
      <c r="C58" s="34">
        <v>-20000</v>
      </c>
      <c r="D58" s="52">
        <v>0</v>
      </c>
      <c r="E58" s="52">
        <v>0</v>
      </c>
      <c r="F58" s="52">
        <v>0</v>
      </c>
      <c r="G58" s="36">
        <v>-20000</v>
      </c>
      <c r="H58" s="52">
        <v>0</v>
      </c>
      <c r="I58" s="52">
        <v>0</v>
      </c>
      <c r="J58" s="52">
        <v>0</v>
      </c>
      <c r="K58" s="54"/>
      <c r="L58" s="85"/>
      <c r="M58" s="43"/>
      <c r="N58" s="43"/>
      <c r="O58" s="43"/>
    </row>
    <row r="59" spans="1:15" ht="39.6" x14ac:dyDescent="0.3">
      <c r="A59" s="5"/>
      <c r="B59" s="6" t="s">
        <v>63</v>
      </c>
      <c r="C59" s="34">
        <v>-120000</v>
      </c>
      <c r="D59" s="34">
        <v>-120000</v>
      </c>
      <c r="E59" s="34">
        <v>-120000</v>
      </c>
      <c r="F59" s="34">
        <v>-120000</v>
      </c>
      <c r="G59" s="36">
        <v>-120000</v>
      </c>
      <c r="H59" s="34">
        <v>-120000</v>
      </c>
      <c r="I59" s="34">
        <v>-120000</v>
      </c>
      <c r="J59" s="34">
        <v>-120000</v>
      </c>
      <c r="K59" s="54"/>
      <c r="L59" s="85"/>
      <c r="M59" s="43"/>
      <c r="N59" s="43"/>
      <c r="O59" s="43"/>
    </row>
    <row r="60" spans="1:15" ht="28.2" x14ac:dyDescent="0.3">
      <c r="A60" s="5"/>
      <c r="B60" s="6" t="s">
        <v>67</v>
      </c>
      <c r="C60" s="34">
        <v>-45000</v>
      </c>
      <c r="D60" s="34">
        <v>-45000</v>
      </c>
      <c r="E60" s="34">
        <v>-45000</v>
      </c>
      <c r="F60" s="34">
        <v>-45000</v>
      </c>
      <c r="G60" s="36">
        <v>-45000</v>
      </c>
      <c r="H60" s="34">
        <v>-45000</v>
      </c>
      <c r="I60" s="34">
        <v>-45000</v>
      </c>
      <c r="J60" s="34">
        <v>-45000</v>
      </c>
      <c r="K60" s="54"/>
      <c r="L60" s="85"/>
      <c r="M60" s="43"/>
      <c r="N60" s="43"/>
      <c r="O60" s="43"/>
    </row>
    <row r="61" spans="1:15" ht="16.2" x14ac:dyDescent="0.3">
      <c r="A61" s="5"/>
      <c r="B61" s="6" t="s">
        <v>64</v>
      </c>
      <c r="C61" s="34">
        <v>-40000</v>
      </c>
      <c r="D61" s="34">
        <v>-40000</v>
      </c>
      <c r="E61" s="34">
        <v>-40000</v>
      </c>
      <c r="F61" s="34">
        <v>-40000</v>
      </c>
      <c r="G61" s="36">
        <v>-40000</v>
      </c>
      <c r="H61" s="34">
        <v>-40000</v>
      </c>
      <c r="I61" s="34">
        <v>-40000</v>
      </c>
      <c r="J61" s="34">
        <v>-40000</v>
      </c>
      <c r="K61" s="54"/>
      <c r="L61" s="85"/>
      <c r="M61" s="43"/>
      <c r="N61" s="43"/>
      <c r="O61" s="43"/>
    </row>
    <row r="62" spans="1:15" ht="26.4" x14ac:dyDescent="0.25">
      <c r="A62" s="5"/>
      <c r="B62" s="6" t="s">
        <v>65</v>
      </c>
      <c r="C62" s="74">
        <v>60000</v>
      </c>
      <c r="D62" s="74">
        <v>60000</v>
      </c>
      <c r="E62" s="74">
        <v>60000</v>
      </c>
      <c r="F62" s="74">
        <v>60000</v>
      </c>
      <c r="G62" s="76">
        <v>60000</v>
      </c>
      <c r="H62" s="74">
        <v>60000</v>
      </c>
      <c r="I62" s="74">
        <v>60000</v>
      </c>
      <c r="J62" s="74">
        <v>60000</v>
      </c>
      <c r="K62" s="54"/>
      <c r="L62" s="84"/>
      <c r="M62" s="43"/>
      <c r="N62" s="84"/>
      <c r="O62" s="84"/>
    </row>
    <row r="63" spans="1:15" ht="26.4" x14ac:dyDescent="0.25">
      <c r="A63" s="5"/>
      <c r="B63" s="6" t="s">
        <v>66</v>
      </c>
      <c r="C63" s="34">
        <v>-20000</v>
      </c>
      <c r="D63" s="52">
        <v>0</v>
      </c>
      <c r="E63" s="52">
        <v>0</v>
      </c>
      <c r="F63" s="53">
        <v>0</v>
      </c>
      <c r="G63" s="36">
        <v>-20000</v>
      </c>
      <c r="H63" s="52">
        <v>0</v>
      </c>
      <c r="I63" s="52">
        <v>0</v>
      </c>
      <c r="J63" s="52">
        <v>0</v>
      </c>
      <c r="K63" s="54"/>
      <c r="L63" s="84"/>
      <c r="M63" s="43"/>
      <c r="N63" s="84"/>
      <c r="O63" s="84"/>
    </row>
    <row r="64" spans="1:15" ht="16.2" x14ac:dyDescent="0.3">
      <c r="A64" s="5"/>
      <c r="B64" s="6"/>
      <c r="C64" s="52">
        <v>0</v>
      </c>
      <c r="D64" s="52">
        <v>0</v>
      </c>
      <c r="E64" s="52">
        <v>0</v>
      </c>
      <c r="F64" s="52">
        <v>0</v>
      </c>
      <c r="G64" s="55">
        <v>0</v>
      </c>
      <c r="H64" s="52">
        <v>0</v>
      </c>
      <c r="I64" s="52">
        <v>0</v>
      </c>
      <c r="J64" s="52">
        <v>0</v>
      </c>
      <c r="K64" s="54"/>
      <c r="L64" s="85"/>
      <c r="M64" s="43"/>
      <c r="N64" s="43"/>
      <c r="O64" s="43"/>
    </row>
    <row r="65" spans="1:12" ht="16.2" x14ac:dyDescent="0.3">
      <c r="A65" s="62"/>
      <c r="B65" s="58" t="s">
        <v>14</v>
      </c>
      <c r="C65" s="59">
        <f t="shared" ref="C65:J65" si="1">SUM(C33:C64)</f>
        <v>-443444</v>
      </c>
      <c r="D65" s="59">
        <f t="shared" si="1"/>
        <v>-64944</v>
      </c>
      <c r="E65" s="59">
        <f t="shared" si="1"/>
        <v>-64944</v>
      </c>
      <c r="F65" s="59">
        <f t="shared" si="1"/>
        <v>-64944</v>
      </c>
      <c r="G65" s="63">
        <f t="shared" si="1"/>
        <v>-543444</v>
      </c>
      <c r="H65" s="59">
        <f t="shared" si="1"/>
        <v>-64944</v>
      </c>
      <c r="I65" s="59">
        <f t="shared" si="1"/>
        <v>-64944</v>
      </c>
      <c r="J65" s="59">
        <f t="shared" si="1"/>
        <v>-64944</v>
      </c>
      <c r="K65" s="61"/>
      <c r="L65" s="20"/>
    </row>
    <row r="66" spans="1:12" ht="16.2" x14ac:dyDescent="0.3">
      <c r="A66" s="21"/>
      <c r="B66" s="22"/>
      <c r="C66" s="52"/>
      <c r="D66" s="52"/>
      <c r="E66" s="52"/>
      <c r="F66" s="52"/>
      <c r="G66" s="55"/>
      <c r="H66" s="52"/>
      <c r="I66" s="52"/>
      <c r="J66" s="52"/>
      <c r="K66" s="54"/>
      <c r="L66" s="20"/>
    </row>
    <row r="67" spans="1:12" ht="27.6" x14ac:dyDescent="0.25">
      <c r="A67" s="69"/>
      <c r="B67" s="70" t="s">
        <v>4</v>
      </c>
      <c r="C67" s="71">
        <f t="shared" ref="C67:J67" si="2">SUM(C6:C66)-C31-C65</f>
        <v>-4293048</v>
      </c>
      <c r="D67" s="71">
        <f t="shared" si="2"/>
        <v>-2606774</v>
      </c>
      <c r="E67" s="71">
        <f t="shared" si="2"/>
        <v>58908</v>
      </c>
      <c r="F67" s="71">
        <f t="shared" si="2"/>
        <v>214484</v>
      </c>
      <c r="G67" s="72">
        <f t="shared" si="2"/>
        <v>-1058591</v>
      </c>
      <c r="H67" s="71">
        <f t="shared" si="2"/>
        <v>-867941</v>
      </c>
      <c r="I67" s="71">
        <f t="shared" si="2"/>
        <v>-18691</v>
      </c>
      <c r="J67" s="71">
        <f t="shared" si="2"/>
        <v>-18691</v>
      </c>
      <c r="K67" s="54" t="s">
        <v>10</v>
      </c>
    </row>
    <row r="68" spans="1:12" x14ac:dyDescent="0.25">
      <c r="C68" s="13"/>
      <c r="D68" s="13"/>
      <c r="E68" s="13"/>
      <c r="F68" s="13"/>
      <c r="G68" s="25"/>
      <c r="H68" s="25"/>
      <c r="I68" s="25"/>
      <c r="J68" s="25"/>
    </row>
    <row r="69" spans="1:12" x14ac:dyDescent="0.25">
      <c r="B69" s="27" t="s">
        <v>5</v>
      </c>
      <c r="C69" s="48"/>
      <c r="G69" s="25"/>
      <c r="H69" s="25"/>
      <c r="I69" s="25"/>
      <c r="J69" s="25"/>
    </row>
    <row r="70" spans="1:12" x14ac:dyDescent="0.25">
      <c r="B70" s="28"/>
      <c r="C70" s="14"/>
      <c r="D70" s="14"/>
      <c r="E70" s="14"/>
      <c r="F70" s="14"/>
      <c r="G70" s="25"/>
      <c r="H70" s="25"/>
      <c r="I70" s="25"/>
      <c r="J70" s="25"/>
      <c r="K70" s="16"/>
    </row>
    <row r="71" spans="1:12" x14ac:dyDescent="0.25">
      <c r="B71" s="27" t="s">
        <v>6</v>
      </c>
      <c r="C71" s="26"/>
      <c r="D71" s="15"/>
      <c r="E71" s="15"/>
      <c r="F71" s="15"/>
      <c r="G71" s="25"/>
      <c r="H71" s="25"/>
      <c r="I71" s="25"/>
      <c r="J71" s="25"/>
    </row>
    <row r="72" spans="1:12" x14ac:dyDescent="0.25">
      <c r="A72" s="16"/>
      <c r="B72" s="8"/>
      <c r="C72" s="17"/>
      <c r="D72" s="17"/>
      <c r="E72" s="17"/>
      <c r="F72" s="17"/>
      <c r="G72" s="25"/>
      <c r="H72" s="25"/>
      <c r="I72" s="25"/>
      <c r="J72" s="25"/>
    </row>
    <row r="73" spans="1:12" x14ac:dyDescent="0.25">
      <c r="G73" s="7"/>
      <c r="H73" s="7"/>
      <c r="I73" s="7"/>
      <c r="J73" s="7"/>
    </row>
    <row r="74" spans="1:12" x14ac:dyDescent="0.25">
      <c r="B74" s="24"/>
      <c r="C74" s="23"/>
    </row>
    <row r="76" spans="1:12" x14ac:dyDescent="0.25">
      <c r="D76" s="19"/>
    </row>
    <row r="77" spans="1:12" x14ac:dyDescent="0.25">
      <c r="D77" s="19"/>
    </row>
    <row r="78" spans="1:12" x14ac:dyDescent="0.25">
      <c r="D78" s="19"/>
    </row>
    <row r="79" spans="1:12" x14ac:dyDescent="0.25">
      <c r="D79" s="19"/>
    </row>
  </sheetData>
  <mergeCells count="9">
    <mergeCell ref="A17:B17"/>
    <mergeCell ref="A26:B26"/>
    <mergeCell ref="A32:B32"/>
    <mergeCell ref="A1:K1"/>
    <mergeCell ref="A2:K2"/>
    <mergeCell ref="C4:F4"/>
    <mergeCell ref="G4:J4"/>
    <mergeCell ref="A9:B9"/>
    <mergeCell ref="A11:B11"/>
  </mergeCells>
  <printOptions horizontalCentered="1"/>
  <pageMargins left="0.23622047244094491" right="0.23622047244094491" top="0.55118110236220474" bottom="0.55118110236220474" header="0.31496062992125984" footer="0.31496062992125984"/>
  <pageSetup paperSize="8" fitToHeight="0" orientation="landscape" r:id="rId1"/>
  <headerFooter>
    <oddFooter>Seite &amp;P von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3</vt:i4>
      </vt:variant>
    </vt:vector>
  </HeadingPairs>
  <TitlesOfParts>
    <vt:vector size="5" baseType="lpstr">
      <vt:lpstr>Franktionen 2025 02.12.24</vt:lpstr>
      <vt:lpstr>Änd.-liste 2025 Stand 02.12 (2)</vt:lpstr>
      <vt:lpstr>'Franktionen 2025 02.12.24'!Druckbereich</vt:lpstr>
      <vt:lpstr>'Änd.-liste 2025 Stand 02.12 (2)'!Drucktitel</vt:lpstr>
      <vt:lpstr>'Franktionen 2025 02.12.24'!Drucktitel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Ahrens, Frank</dc:creator>
  <cp:lastModifiedBy>Holz, Stefanie</cp:lastModifiedBy>
  <cp:lastPrinted>2024-12-17T09:14:40Z</cp:lastPrinted>
  <dcterms:created xsi:type="dcterms:W3CDTF">2015-03-16T09:14:29Z</dcterms:created>
  <dcterms:modified xsi:type="dcterms:W3CDTF">2024-12-17T11:29:05Z</dcterms:modified>
</cp:coreProperties>
</file>